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codeName="ThisWorkbook" defaultThemeVersion="166925"/>
  <mc:AlternateContent xmlns:mc="http://schemas.openxmlformats.org/markup-compatibility/2006">
    <mc:Choice Requires="x15">
      <x15ac:absPath xmlns:x15ac="http://schemas.microsoft.com/office/spreadsheetml/2010/11/ac" url="O:\Finance\Finance Personnel Only\Investor Relations\Monthly Metrics\2020\08.2020\Web\"/>
    </mc:Choice>
  </mc:AlternateContent>
  <xr:revisionPtr revIDLastSave="0" documentId="13_ncr:8001_{3B470280-277B-4A66-A452-3323916DB25D}" xr6:coauthVersionLast="45" xr6:coauthVersionMax="45" xr10:uidLastSave="{00000000-0000-0000-0000-000000000000}"/>
  <bookViews>
    <workbookView xWindow="-120" yWindow="-120" windowWidth="29040" windowHeight="15840" tabRatio="680" xr2:uid="{B735BD58-59AF-4A4B-B61B-2547CAA329DF}"/>
  </bookViews>
  <sheets>
    <sheet name="Historical monthly activity" sheetId="26"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_FDS_HYPERLINK_TOGGLE_STATE__" hidden="1">"ON"</definedName>
    <definedName name="_1__123Graph_ACHART_1" hidden="1">'[1]300Analysis'!#REF!</definedName>
    <definedName name="_2__123Graph_ACHART_1" hidden="1">'[1]300Analysis'!#REF!</definedName>
    <definedName name="_3__123Graph_ACHART_1" hidden="1">'[1]300Analysis'!#REF!</definedName>
    <definedName name="_Key1" hidden="1">#REF!</definedName>
    <definedName name="_Order1" hidden="1">255</definedName>
    <definedName name="_Order2" hidden="1">255</definedName>
    <definedName name="_Sort" hidden="1">#REF!</definedName>
    <definedName name="A" hidden="1">#REF!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ccessDatabase" hidden="1">"H:\Personal\Test.mdb"</definedName>
    <definedName name="anscount" hidden="1">1</definedName>
    <definedName name="AS2DocOpenMode" hidden="1">"AS2DocumentEdit"</definedName>
    <definedName name="BankLink">[2]Settings!$G$18</definedName>
    <definedName name="BLPH1" hidden="1">#REF!</definedName>
    <definedName name="BLPH10" hidden="1">#REF!</definedName>
    <definedName name="BLPH2" hidden="1">#REF!</definedName>
    <definedName name="BLPH3" hidden="1">#REF!</definedName>
    <definedName name="BLPH4" hidden="1">#REF!</definedName>
    <definedName name="BLPH5" hidden="1">#REF!</definedName>
    <definedName name="BLPH6" hidden="1">#REF!</definedName>
    <definedName name="BLPH7" hidden="1">#REF!</definedName>
    <definedName name="BLPH8" hidden="1">#REF!</definedName>
    <definedName name="BLPH9" hidden="1">#REF!</definedName>
    <definedName name="bslegend">#REF!</definedName>
    <definedName name="CFRP_List">'[3]2001 Restructuring By Entity'!$B$5:$B$38</definedName>
    <definedName name="Denmark">[4]Denmark!$C$4:$BO$22</definedName>
    <definedName name="ev.Calculation" hidden="1">-4135</definedName>
    <definedName name="ev.Initialized" hidden="1">FALSE</definedName>
    <definedName name="Germany">[4]Germany!$C$4:$BO$22</definedName>
    <definedName name="hn.ExtDb" hidden="1">FALSE</definedName>
    <definedName name="hn.ModelType" hidden="1">"DEAL"</definedName>
    <definedName name="hn.ModelVersion" hidden="1">1</definedName>
    <definedName name="hn.NoUpload" hidden="1">0</definedName>
    <definedName name="HTML_CodePage" hidden="1">1252</definedName>
    <definedName name="HTML_Description" hidden="1">""</definedName>
    <definedName name="HTML_Email" hidden="1">""</definedName>
    <definedName name="HTML_Header" hidden="1">"Trades"</definedName>
    <definedName name="HTML_LastUpdate" hidden="1">"7/8/99"</definedName>
    <definedName name="HTML_LineAfter" hidden="1">FALSE</definedName>
    <definedName name="HTML_LineBefore" hidden="1">FALSE</definedName>
    <definedName name="HTML_Name" hidden="1">"Nancy Aponte"</definedName>
    <definedName name="HTML_OBDlg2" hidden="1">TRUE</definedName>
    <definedName name="HTML_OBDlg4" hidden="1">TRUE</definedName>
    <definedName name="HTML_OS" hidden="1">0</definedName>
    <definedName name="HTML_PathFile" hidden="1">"H:\New Infosite\January Chart"</definedName>
    <definedName name="HTML_Title" hidden="1">"January Chart"</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EPS" hidden="1">"c1648"</definedName>
    <definedName name="IQ_EST_CURRENCY" hidden="1">"c2140"</definedName>
    <definedName name="IQ_EST_DATE" hidden="1">"c1634"</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SURPRISE" hidden="1">"c1635"</definedName>
    <definedName name="IQ_EST_REV_GROWTH_1YR" hidden="1">"c1638"</definedName>
    <definedName name="IQ_EST_REV_GROWTH_2YR" hidden="1">"c1639"</definedName>
    <definedName name="IQ_EST_REV_GROWTH_Q_1YR" hidden="1">"c1640"</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IsColHidden" hidden="1">FALSE</definedName>
    <definedName name="IsLTMColHidden" hidden="1">FALSE</definedName>
    <definedName name="k" hidden="1">#N/A</definedName>
    <definedName name="LastMonth">[2]Settings!$D$5</definedName>
    <definedName name="LastQ">[2]Settings!$D$7</definedName>
    <definedName name="LastYearQ">[2]Settings!$D$8</definedName>
    <definedName name="Month">[2]Settings!$B$3</definedName>
    <definedName name="MonthTable">[2]Settings!$I$1:$V$12</definedName>
    <definedName name="MonthYear">[2]Settings!$C$5</definedName>
    <definedName name="name1" hidden="1">'[1]300Analysis'!#REF!</definedName>
    <definedName name="Norway">[4]Norway!$C$4:$BO$22</definedName>
    <definedName name="Pagenum">[5]Navigation!$B$4</definedName>
    <definedName name="PopCache_FA_MASS_ADDITIONS_ASSET_TYPE" hidden="1">[6]PopCache!$C$1:$C$4</definedName>
    <definedName name="PopCache_FA_MASS_ADDITIONS_DEPRECIATE_FLAG" hidden="1">[6]PopCache!$A$1:$A$2</definedName>
    <definedName name="PopCache_FA_MASS_ADDITIONS_INVENTORIAL" hidden="1">[6]PopCache!$B$1:$B$2</definedName>
    <definedName name="_xlnm.Print_Area" localSheetId="0">'Historical monthly activity'!$A$1:$AH$62</definedName>
    <definedName name="_xlnm.Print_Titles" localSheetId="0">'Historical monthly activity'!$A:$A,'Historical monthly activity'!$1:$2</definedName>
    <definedName name="PUB_FileID" hidden="1">"L10003649.xls"</definedName>
    <definedName name="PUB_UserID" hidden="1">"MAYERX"</definedName>
    <definedName name="RiskFactorTheme">'[7]Risk Factors'!$C$9:$C$27</definedName>
    <definedName name="SAPBEXhrIndnt" hidden="1">1</definedName>
    <definedName name="SAPBEXrevision" hidden="1">62</definedName>
    <definedName name="SAPBEXsysID" hidden="1">"BWP"</definedName>
    <definedName name="SAPBEXwbID" hidden="1">"CP04W6ETAN03YQQ2HZ6N0GUAH"</definedName>
    <definedName name="Scenario">[8]Mapping!$G$2</definedName>
    <definedName name="sencount" hidden="1">2</definedName>
    <definedName name="SouthAfrica">'[4]South Africa'!$C$4:$BO$22</definedName>
    <definedName name="Sweden">[4]Sweden!$C$4:$BO$22</definedName>
    <definedName name="ThisQ">[2]Settings!$D$6</definedName>
    <definedName name="timespan">'[9]Customer Cash Yield'!$B$3:$P$161</definedName>
    <definedName name="type">'[9]Customer Cash Yield'!$F$2:$H$2</definedName>
    <definedName name="UK">[4]UK!$C$4:$BO$22</definedName>
    <definedName name="whatpage">[5]Navigation!$B$7:$B$18</definedName>
    <definedName name="where">'[3]2001 Restructuring By Entity'!$A$6:$B$41</definedName>
    <definedName name="Year">[8]Mapping!$G$4</definedName>
    <definedName name="Z_3F6B99FF_266D_404F_BECD_8C1C02D3BDD9_.wvu.PrintTitles"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58" i="26" l="1"/>
  <c r="AF58" i="26" l="1"/>
  <c r="AF45" i="26"/>
  <c r="AH58" i="26" l="1"/>
</calcChain>
</file>

<file path=xl/sharedStrings.xml><?xml version="1.0" encoding="utf-8"?>
<sst xmlns="http://schemas.openxmlformats.org/spreadsheetml/2006/main" count="109" uniqueCount="80">
  <si>
    <t>Trading days</t>
  </si>
  <si>
    <t>Net new accounts</t>
  </si>
  <si>
    <t>End of period accounts</t>
  </si>
  <si>
    <t>Corporate services unvested holdings</t>
  </si>
  <si>
    <t>Net new retail and advisor services assets ($B)</t>
  </si>
  <si>
    <t>Retail and advisor services assets</t>
  </si>
  <si>
    <t>Retail, advisor services, and corporate services vested assets</t>
  </si>
  <si>
    <t>Net (Buy) / Sell Activity ($B)</t>
  </si>
  <si>
    <t>Total Customer Assets ($B)</t>
  </si>
  <si>
    <t>Total Cash and Deposits ($B)</t>
  </si>
  <si>
    <t>Customer payables</t>
  </si>
  <si>
    <t>Money market funds and other</t>
  </si>
  <si>
    <t>May-19</t>
  </si>
  <si>
    <t>Retail net (buy) / sell activity</t>
  </si>
  <si>
    <t>Advisor services net (buy) / sell activity</t>
  </si>
  <si>
    <t>Monthly Metrics</t>
  </si>
  <si>
    <t>Dec-18</t>
  </si>
  <si>
    <t>Jun-19</t>
  </si>
  <si>
    <t>Jun-18</t>
  </si>
  <si>
    <t>Jul-19</t>
  </si>
  <si>
    <t>Jul-18</t>
  </si>
  <si>
    <t>Apr-19</t>
  </si>
  <si>
    <t>Mar-19</t>
  </si>
  <si>
    <t>Feb-19</t>
  </si>
  <si>
    <t>Jan-19</t>
  </si>
  <si>
    <t>Nov-18</t>
  </si>
  <si>
    <t>Oct-18</t>
  </si>
  <si>
    <t>Sep-18</t>
  </si>
  <si>
    <t>Aug-18</t>
  </si>
  <si>
    <t>May-18</t>
  </si>
  <si>
    <t>Apr-18</t>
  </si>
  <si>
    <t>Mar-18</t>
  </si>
  <si>
    <t>Feb-18</t>
  </si>
  <si>
    <t>Jan-18</t>
  </si>
  <si>
    <t>Aug-19</t>
  </si>
  <si>
    <t>Sep-19</t>
  </si>
  <si>
    <t>Oct-19</t>
  </si>
  <si>
    <t>Nov-19</t>
  </si>
  <si>
    <t>Brokerage sweep deposits at unaffiliated financial institutions</t>
  </si>
  <si>
    <t>Dec-19</t>
  </si>
  <si>
    <t>Jan-20</t>
  </si>
  <si>
    <t>Total customer cash and deposits</t>
  </si>
  <si>
    <t>Feb-20</t>
  </si>
  <si>
    <t>Total on-balance sheet customer cash and deposits</t>
  </si>
  <si>
    <t>Mar-20</t>
  </si>
  <si>
    <t>Apr-20</t>
  </si>
  <si>
    <t>(1) Beginning in November 2019, the definition of DARTs was updated to reflect all customer-directed trades. This includes trades associated with no-transaction-fee mutual funds, options trades through the Dime Buyback Program, and all exchange-traded funds transactions (including those formerly classified as commission-free). DARTs is calculated by dividing these customer-directed trades by the number of trading days during the period. This update did not result in a significant impact to the presentation of DARTs, derivative DARTs, and derivative DARTs %. Prior periods have been updated to conform with the current period presentation. March 2020 has been updated to reflect approximately 15,000 DARTs, including approximately 3,000 Derivative DARTs that were not previously reflected in that period’s reporting.</t>
  </si>
  <si>
    <t>(2) Includes the impact of the April 9, 2018, Trust Company of America (TCA) acquisition as follows: net new, and end of period advisor services accounts of 145,891, net new advisor services assets of $18.4 billion, which is reflected within total customer assets and includes $17.2 billion of security holdings and $1.2 billion of sweep deposits, DARTs of 2,700, and customer net buy activity of $0.6 billion. November 2019 advisor services accounts and assets include a net reduction of 2,000 accounts and $390 million in assets from the sale of the self-directed IRA custodial business, which consists primarily of alternative assets but is not core to E*TRADE Advisor Services’ offering. Q1 2020 advisor services accounts and assets include an outflow of 3,000 accounts and $425 million in assets related to the termination of a large adviser services client.</t>
  </si>
  <si>
    <t>(3) Includes the impact of the November 6, 2018 acquisition of retail accounts from Capital One which resulted in period end impacts of: net new, end of period retail accounts of 912,065, net new retail assets of $15.1 billion, which is reflected within total customer assets and includes $13.5 billion of security holdings and $1.6 billion of sweep deposits, DARTs of 9,548, and customer margin balance of $0.1 billion. Retail accounts and assets include a net reduction of 5,000 and 6,000 accounts and $45 million and $55 million in assets in November 2019 and October 2019 respectively, related to accounts acquired in November 2018 from Capital One. Additionally, October 2019 net new retail accounts include a net reduction of 3,000 accounts related to certain September 2019 activity that was not reflected in that period’s reporting.</t>
  </si>
  <si>
    <t>(4) May and June 2019 include outflows of 16,000 accounts and $3.7 billion of assets related to the termination of a large corporate services client. October 2019 corporate services accounts include outflows of 10,000 accounts and $95 million of vested assets related to the legal dissolution of a corporate client and the elimination of accounts related to a previously terminated large corporate client.</t>
  </si>
  <si>
    <t>(5) Net new retail and advisor services assets exclude the effects of market movements in the value of retail and advisor services assets.</t>
  </si>
  <si>
    <t xml:space="preserve">(6) Beginning November 2019, bank sweep deposits include Premium Savings Accounts participating in the bank sweep deposit account program. Savings, checking, and other banking assets included deposits in our Premium Savings Account product that were subsequently converted to the bank sweep deposit account program as follows (dollars in billions):
</t>
  </si>
  <si>
    <t>(7) Bank sweep deposits at unaffiliated financial institutions includes customer cash related to Premium Savings Accounts held outside E*TRADE Financial presented net of deposit balances from unaffiliated financial institutions held on-balance sheet.</t>
  </si>
  <si>
    <r>
      <t>DARTs</t>
    </r>
    <r>
      <rPr>
        <vertAlign val="superscript"/>
        <sz val="10"/>
        <color rgb="FF000000"/>
        <rFont val="Arial"/>
        <family val="2"/>
      </rPr>
      <t>(1)(2)(3)</t>
    </r>
  </si>
  <si>
    <r>
      <t>Derivative DARTs</t>
    </r>
    <r>
      <rPr>
        <vertAlign val="superscript"/>
        <sz val="10"/>
        <color rgb="FF000000"/>
        <rFont val="Arial"/>
        <family val="2"/>
      </rPr>
      <t>(1)</t>
    </r>
  </si>
  <si>
    <r>
      <t>Derivative DARTs %</t>
    </r>
    <r>
      <rPr>
        <vertAlign val="superscript"/>
        <sz val="10"/>
        <color rgb="FF000000"/>
        <rFont val="Arial"/>
        <family val="2"/>
      </rPr>
      <t>(1)</t>
    </r>
  </si>
  <si>
    <r>
      <t>Margin receivables ($B)</t>
    </r>
    <r>
      <rPr>
        <vertAlign val="superscript"/>
        <sz val="10"/>
        <color rgb="FF000000"/>
        <rFont val="Arial"/>
        <family val="2"/>
      </rPr>
      <t>(3)</t>
    </r>
  </si>
  <si>
    <r>
      <t>Net new retail accounts</t>
    </r>
    <r>
      <rPr>
        <vertAlign val="superscript"/>
        <sz val="10"/>
        <color rgb="FF000000"/>
        <rFont val="Arial"/>
        <family val="2"/>
      </rPr>
      <t>(3)</t>
    </r>
  </si>
  <si>
    <r>
      <t>Net new advisor services accounts</t>
    </r>
    <r>
      <rPr>
        <vertAlign val="superscript"/>
        <sz val="10"/>
        <color rgb="FF000000"/>
        <rFont val="Arial"/>
        <family val="2"/>
      </rPr>
      <t>(2)</t>
    </r>
  </si>
  <si>
    <r>
      <t>Net new corporate services accounts</t>
    </r>
    <r>
      <rPr>
        <vertAlign val="superscript"/>
        <sz val="10"/>
        <color rgb="FF000000"/>
        <rFont val="Arial"/>
        <family val="2"/>
      </rPr>
      <t>(4)</t>
    </r>
  </si>
  <si>
    <r>
      <t>End of period retail accounts</t>
    </r>
    <r>
      <rPr>
        <vertAlign val="superscript"/>
        <sz val="10"/>
        <color rgb="FF000000"/>
        <rFont val="Arial"/>
        <family val="2"/>
      </rPr>
      <t>(3)</t>
    </r>
  </si>
  <si>
    <r>
      <t>End of period advisor services accounts</t>
    </r>
    <r>
      <rPr>
        <vertAlign val="superscript"/>
        <sz val="10"/>
        <color rgb="FF000000"/>
        <rFont val="Arial"/>
        <family val="2"/>
      </rPr>
      <t>(2)</t>
    </r>
  </si>
  <si>
    <r>
      <t>End of period corporate services accounts</t>
    </r>
    <r>
      <rPr>
        <vertAlign val="superscript"/>
        <sz val="10"/>
        <color rgb="FF000000"/>
        <rFont val="Arial"/>
        <family val="2"/>
      </rPr>
      <t>(4)</t>
    </r>
  </si>
  <si>
    <r>
      <t>Net new retail assets ($B)</t>
    </r>
    <r>
      <rPr>
        <vertAlign val="superscript"/>
        <sz val="10"/>
        <color rgb="FF000000"/>
        <rFont val="Arial"/>
        <family val="2"/>
      </rPr>
      <t>(3)(5)</t>
    </r>
  </si>
  <si>
    <r>
      <t>Net new advisor services assets ($B)</t>
    </r>
    <r>
      <rPr>
        <vertAlign val="superscript"/>
        <sz val="10"/>
        <color rgb="FF000000"/>
        <rFont val="Arial"/>
        <family val="2"/>
      </rPr>
      <t>(2)(5)</t>
    </r>
  </si>
  <si>
    <r>
      <t>Security holdings</t>
    </r>
    <r>
      <rPr>
        <vertAlign val="superscript"/>
        <sz val="10"/>
        <color rgb="FF000000"/>
        <rFont val="Arial"/>
        <family val="2"/>
      </rPr>
      <t>(2)(3)</t>
    </r>
  </si>
  <si>
    <r>
      <t>Cash and deposits</t>
    </r>
    <r>
      <rPr>
        <vertAlign val="superscript"/>
        <sz val="10"/>
        <color rgb="FF000000"/>
        <rFont val="Arial"/>
        <family val="2"/>
      </rPr>
      <t>(2)(3)</t>
    </r>
  </si>
  <si>
    <r>
      <t>Corporate services vested assets</t>
    </r>
    <r>
      <rPr>
        <vertAlign val="superscript"/>
        <sz val="10"/>
        <color theme="1"/>
        <rFont val="Arial"/>
        <family val="2"/>
      </rPr>
      <t>(4)</t>
    </r>
  </si>
  <si>
    <r>
      <t>Total customer assets</t>
    </r>
    <r>
      <rPr>
        <vertAlign val="superscript"/>
        <sz val="10"/>
        <color rgb="FF000000"/>
        <rFont val="Arial"/>
        <family val="2"/>
      </rPr>
      <t>(4)</t>
    </r>
  </si>
  <si>
    <r>
      <t>Net (buy) / sell activity</t>
    </r>
    <r>
      <rPr>
        <vertAlign val="superscript"/>
        <sz val="10"/>
        <color rgb="FF000000"/>
        <rFont val="Arial"/>
        <family val="2"/>
      </rPr>
      <t>(2)</t>
    </r>
  </si>
  <si>
    <r>
      <t>Brokerage sweep deposits</t>
    </r>
    <r>
      <rPr>
        <vertAlign val="superscript"/>
        <sz val="10"/>
        <color rgb="FF000000"/>
        <rFont val="Arial"/>
        <family val="2"/>
      </rPr>
      <t>(2)(3)</t>
    </r>
  </si>
  <si>
    <r>
      <t>Bank sweep deposits</t>
    </r>
    <r>
      <rPr>
        <vertAlign val="superscript"/>
        <sz val="9"/>
        <color rgb="FF000000"/>
        <rFont val="Arial"/>
        <family val="2"/>
      </rPr>
      <t>(6)</t>
    </r>
  </si>
  <si>
    <r>
      <t>Savings, checking and other banking assets</t>
    </r>
    <r>
      <rPr>
        <vertAlign val="superscript"/>
        <sz val="10"/>
        <color rgb="FF000000"/>
        <rFont val="Arial"/>
        <family val="2"/>
      </rPr>
      <t>(6)</t>
    </r>
  </si>
  <si>
    <r>
      <t>Bank sweep deposits at unaffiliated institutions</t>
    </r>
    <r>
      <rPr>
        <vertAlign val="superscript"/>
        <sz val="10"/>
        <color rgb="FF000000"/>
        <rFont val="Arial"/>
        <family val="2"/>
      </rPr>
      <t>(7)</t>
    </r>
  </si>
  <si>
    <r>
      <t>Total customer cash held by third parties</t>
    </r>
    <r>
      <rPr>
        <vertAlign val="superscript"/>
        <sz val="10"/>
        <color rgb="FF000000"/>
        <rFont val="Arial"/>
        <family val="2"/>
      </rPr>
      <t>(8)</t>
    </r>
  </si>
  <si>
    <t>May-20</t>
  </si>
  <si>
    <t>(8) Customer cash held by third parties is held outside E*TRADE and includes money market funds and sweep deposit accounts at unaffiliated financial institutions, net of deposit balances from unaffiliated financial institutions held on-balance sheet. Customer cash held by third parties is not reflected in E*TRADE's consolidated or condensed consolidated balance sheet and is not immediately available for liquidity purposes.</t>
  </si>
  <si>
    <t>Jun-20</t>
  </si>
  <si>
    <t>Jul-20</t>
  </si>
  <si>
    <t>Aug-20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</si>
</sst>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quot;$&quot;* #,##0.0_);_(&quot;$&quot;* \(#,##0.0\);_(&quot;$&quot;* &quot;-&quot;??_);_(@_)"/>
  </numFmts>
  <fonts count="19" x14ac:knownFonts="1">
    <font>
      <sz val="11"/>
      <color theme="1"/>
      <name val="Calibri"/>
      <family val="2"/>
      <scheme val="minor"/>
    </font>
    <font>
      <sz val="10"/>
      <color rgb="FF000000"/>
      <name val="Arial"/>
      <family val="2"/>
    </font>
    <font>
      <sz val="11"/>
      <color theme="1"/>
      <name val="Calibri"/>
      <family val="2"/>
      <scheme val="minor"/>
    </font>
    <font>
      <sz val="10"/>
      <name val="Arial"/>
      <family val="2"/>
    </font>
    <font>
      <sz val="10"/>
      <name val="Arial"/>
      <family val="2"/>
    </font>
    <font>
      <sz val="10"/>
      <color theme="1"/>
      <name val="Arial"/>
      <family val="2"/>
    </font>
    <font>
      <b/>
      <sz val="10"/>
      <color rgb="FFFF0000"/>
      <name val="Arial"/>
      <family val="2"/>
    </font>
    <font>
      <u/>
      <sz val="10"/>
      <color rgb="FF000000"/>
      <name val="Arial"/>
      <family val="2"/>
    </font>
    <font>
      <sz val="10"/>
      <name val="Arial"/>
      <family val="2"/>
    </font>
    <font>
      <sz val="10"/>
      <name val="Arial"/>
      <family val="2"/>
    </font>
    <font>
      <sz val="10"/>
      <name val="Arial"/>
      <family val="2"/>
    </font>
    <font>
      <vertAlign val="superscript"/>
      <sz val="10"/>
      <color rgb="FF000000"/>
      <name val="Arial"/>
      <family val="2"/>
    </font>
    <font>
      <b/>
      <sz val="11"/>
      <color rgb="FFFFFFFF"/>
      <name val="Arial"/>
      <family val="2"/>
    </font>
    <font>
      <i/>
      <sz val="14"/>
      <color rgb="FFFFFFFF"/>
      <name val="Arial"/>
      <family val="2"/>
    </font>
    <font>
      <sz val="10"/>
      <color rgb="FF000000"/>
      <name val="Times New Roman"/>
      <family val="1"/>
    </font>
    <font>
      <sz val="10"/>
      <name val="Arial"/>
      <family val="2"/>
    </font>
    <font>
      <sz val="10"/>
      <name val="Arial"/>
      <family val="2"/>
    </font>
    <font>
      <vertAlign val="superscript"/>
      <sz val="10"/>
      <color theme="1"/>
      <name val="Arial"/>
      <family val="2"/>
    </font>
    <font>
      <vertAlign val="superscript"/>
      <sz val="9"/>
      <color rgb="FF000000"/>
      <name val="Arial"/>
      <family val="2"/>
    </font>
  </fonts>
  <fills count="4">
    <fill>
      <patternFill patternType="none"/>
    </fill>
    <fill>
      <patternFill patternType="gray125"/>
    </fill>
    <fill>
      <patternFill patternType="solid">
        <fgColor rgb="FF000000"/>
        <bgColor indexed="64"/>
      </patternFill>
    </fill>
    <fill>
      <patternFill patternType="solid">
        <fgColor theme="0"/>
        <bgColor indexed="64"/>
      </patternFill>
    </fill>
  </fills>
  <borders count="32">
    <border>
      <left/>
      <right/>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rgb="FF000000"/>
      </top>
      <bottom/>
      <diagonal/>
    </border>
    <border>
      <left/>
      <right/>
      <top/>
      <bottom style="thin">
        <color rgb="FF000000"/>
      </bottom>
      <diagonal/>
    </border>
    <border>
      <left style="thin">
        <color indexed="64"/>
      </left>
      <right/>
      <top/>
      <bottom style="thin">
        <color rgb="FF000000"/>
      </bottom>
      <diagonal/>
    </border>
    <border>
      <left/>
      <right style="thin">
        <color indexed="64"/>
      </right>
      <top/>
      <bottom style="thin">
        <color rgb="FF000000"/>
      </bottom>
      <diagonal/>
    </border>
    <border>
      <left/>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right style="medium">
        <color indexed="64"/>
      </right>
      <top/>
      <bottom style="thin">
        <color rgb="FF000000"/>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rgb="FF000000"/>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s>
  <cellStyleXfs count="24">
    <xf numFmtId="0" fontId="0" fillId="0" borderId="0"/>
    <xf numFmtId="0" fontId="3" fillId="0" borderId="0"/>
    <xf numFmtId="0" fontId="4" fillId="0" borderId="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4" fillId="0" borderId="0" applyFont="0" applyFill="0" applyBorder="0" applyAlignment="0" applyProtection="0"/>
    <xf numFmtId="0" fontId="3" fillId="0" borderId="0"/>
    <xf numFmtId="43" fontId="3" fillId="0" borderId="0" applyFont="0" applyFill="0" applyBorder="0" applyAlignment="0" applyProtection="0"/>
    <xf numFmtId="0" fontId="8" fillId="0" borderId="0"/>
    <xf numFmtId="0" fontId="9" fillId="0" borderId="0"/>
    <xf numFmtId="0" fontId="10" fillId="0" borderId="0"/>
    <xf numFmtId="0" fontId="15" fillId="0" borderId="0"/>
    <xf numFmtId="0" fontId="16" fillId="0" borderId="0"/>
    <xf numFmtId="44" fontId="2" fillId="0" borderId="0" applyFont="0" applyFill="0" applyBorder="0" applyAlignment="0" applyProtection="0"/>
  </cellStyleXfs>
  <cellXfs count="151">
    <xf numFmtId="0" fontId="0" fillId="0" borderId="0" xfId="0"/>
    <xf numFmtId="0" fontId="1" fillId="0" borderId="8" xfId="16" applyFont="1" applyBorder="1" applyAlignment="1" applyProtection="1">
      <alignment horizontal="left" wrapText="1"/>
      <protection locked="0"/>
    </xf>
    <xf numFmtId="0" fontId="1" fillId="0" borderId="13" xfId="16" applyFont="1" applyBorder="1" applyAlignment="1" applyProtection="1">
      <alignment horizontal="left" wrapText="1"/>
      <protection locked="0"/>
    </xf>
    <xf numFmtId="0" fontId="1" fillId="0" borderId="8" xfId="16" applyFont="1" applyBorder="1" applyAlignment="1" applyProtection="1">
      <alignment horizontal="left" wrapText="1" indent="1"/>
      <protection locked="0"/>
    </xf>
    <xf numFmtId="0" fontId="7" fillId="0" borderId="8" xfId="16" applyFont="1" applyBorder="1" applyAlignment="1" applyProtection="1">
      <alignment horizontal="left" wrapText="1"/>
      <protection locked="0"/>
    </xf>
    <xf numFmtId="0" fontId="5" fillId="0" borderId="13" xfId="16" applyFont="1" applyBorder="1" applyAlignment="1" applyProtection="1">
      <alignment horizontal="left" vertical="center" wrapText="1"/>
      <protection locked="0"/>
    </xf>
    <xf numFmtId="0" fontId="1" fillId="0" borderId="15" xfId="16" applyFont="1" applyBorder="1" applyAlignment="1" applyProtection="1">
      <alignment horizontal="left" wrapText="1" indent="1"/>
      <protection locked="0"/>
    </xf>
    <xf numFmtId="0" fontId="1" fillId="0" borderId="13" xfId="16" applyFont="1" applyBorder="1" applyAlignment="1" applyProtection="1">
      <alignment horizontal="left" wrapText="1" indent="1"/>
      <protection locked="0"/>
    </xf>
    <xf numFmtId="0" fontId="3" fillId="0" borderId="0" xfId="16" applyAlignment="1" applyProtection="1">
      <alignment wrapText="1"/>
    </xf>
    <xf numFmtId="0" fontId="3" fillId="0" borderId="8" xfId="16" applyBorder="1" applyAlignment="1" applyProtection="1">
      <alignment wrapText="1"/>
    </xf>
    <xf numFmtId="0" fontId="3" fillId="0" borderId="12" xfId="16" applyBorder="1" applyAlignment="1" applyProtection="1">
      <alignment wrapText="1"/>
    </xf>
    <xf numFmtId="0" fontId="1" fillId="0" borderId="8" xfId="16" applyFont="1" applyBorder="1" applyAlignment="1" applyProtection="1">
      <alignment horizontal="left" wrapText="1"/>
    </xf>
    <xf numFmtId="164" fontId="1" fillId="0" borderId="12" xfId="16" applyNumberFormat="1" applyFont="1" applyBorder="1" applyAlignment="1" applyProtection="1">
      <alignment horizontal="right" wrapText="1"/>
    </xf>
    <xf numFmtId="164" fontId="1" fillId="0" borderId="5" xfId="16" applyNumberFormat="1" applyFont="1" applyBorder="1" applyAlignment="1" applyProtection="1">
      <alignment horizontal="right" wrapText="1"/>
    </xf>
    <xf numFmtId="0" fontId="3" fillId="0" borderId="12" xfId="16" applyBorder="1" applyAlignment="1" applyProtection="1">
      <alignment horizontal="right" wrapText="1"/>
    </xf>
    <xf numFmtId="0" fontId="3" fillId="0" borderId="5" xfId="16" applyBorder="1" applyAlignment="1" applyProtection="1">
      <alignment horizontal="right" wrapText="1"/>
    </xf>
    <xf numFmtId="165" fontId="1" fillId="0" borderId="12" xfId="16" applyNumberFormat="1" applyFont="1" applyBorder="1" applyAlignment="1" applyProtection="1">
      <alignment horizontal="right" wrapText="1"/>
    </xf>
    <xf numFmtId="165" fontId="1" fillId="0" borderId="5" xfId="16" applyNumberFormat="1" applyFont="1" applyBorder="1" applyAlignment="1" applyProtection="1">
      <alignment horizontal="right" wrapText="1"/>
    </xf>
    <xf numFmtId="167" fontId="1" fillId="0" borderId="12" xfId="16" applyNumberFormat="1" applyFont="1" applyBorder="1" applyAlignment="1" applyProtection="1">
      <alignment horizontal="right" wrapText="1"/>
    </xf>
    <xf numFmtId="167" fontId="1" fillId="0" borderId="5" xfId="16" applyNumberFormat="1" applyFont="1" applyBorder="1" applyAlignment="1" applyProtection="1">
      <alignment horizontal="right" wrapText="1"/>
    </xf>
    <xf numFmtId="0" fontId="1" fillId="0" borderId="2" xfId="16" applyFont="1" applyBorder="1" applyAlignment="1" applyProtection="1">
      <alignment horizontal="left" wrapText="1"/>
    </xf>
    <xf numFmtId="165" fontId="1" fillId="0" borderId="16" xfId="16" applyNumberFormat="1" applyFont="1" applyBorder="1" applyAlignment="1" applyProtection="1">
      <alignment horizontal="right" wrapText="1"/>
    </xf>
    <xf numFmtId="165" fontId="1" fillId="0" borderId="20" xfId="16" applyNumberFormat="1" applyFont="1" applyBorder="1" applyAlignment="1" applyProtection="1">
      <alignment horizontal="right" wrapText="1"/>
    </xf>
    <xf numFmtId="165" fontId="1" fillId="0" borderId="21" xfId="16" applyNumberFormat="1" applyFont="1" applyBorder="1" applyAlignment="1" applyProtection="1">
      <alignment horizontal="right" wrapText="1"/>
    </xf>
    <xf numFmtId="164" fontId="1" fillId="0" borderId="14" xfId="16" applyNumberFormat="1" applyFont="1" applyBorder="1" applyAlignment="1" applyProtection="1">
      <alignment horizontal="right" wrapText="1"/>
    </xf>
    <xf numFmtId="164" fontId="1" fillId="0" borderId="17" xfId="16" applyNumberFormat="1" applyFont="1" applyBorder="1" applyAlignment="1" applyProtection="1">
      <alignment horizontal="right" wrapText="1"/>
    </xf>
    <xf numFmtId="164" fontId="1" fillId="0" borderId="18" xfId="16" applyNumberFormat="1" applyFont="1" applyBorder="1" applyAlignment="1" applyProtection="1">
      <alignment horizontal="right" wrapText="1"/>
    </xf>
    <xf numFmtId="164" fontId="1" fillId="0" borderId="19" xfId="16" applyNumberFormat="1" applyFont="1" applyBorder="1" applyAlignment="1" applyProtection="1">
      <alignment horizontal="right" wrapText="1"/>
    </xf>
    <xf numFmtId="167" fontId="3" fillId="0" borderId="12" xfId="16" applyNumberFormat="1" applyBorder="1" applyAlignment="1" applyProtection="1">
      <alignment horizontal="right" wrapText="1"/>
    </xf>
    <xf numFmtId="167" fontId="3" fillId="0" borderId="5" xfId="16" applyNumberFormat="1" applyBorder="1" applyAlignment="1" applyProtection="1">
      <alignment horizontal="right" wrapText="1"/>
    </xf>
    <xf numFmtId="0" fontId="5" fillId="0" borderId="2" xfId="16" applyFont="1" applyBorder="1" applyAlignment="1" applyProtection="1">
      <alignment horizontal="left" vertical="center" wrapText="1"/>
    </xf>
    <xf numFmtId="166" fontId="3" fillId="0" borderId="14" xfId="16" applyNumberFormat="1" applyBorder="1" applyAlignment="1" applyProtection="1">
      <alignment horizontal="right" wrapText="1"/>
    </xf>
    <xf numFmtId="166" fontId="3" fillId="0" borderId="2" xfId="16" applyNumberFormat="1" applyBorder="1" applyAlignment="1" applyProtection="1">
      <alignment horizontal="right" wrapText="1"/>
    </xf>
    <xf numFmtId="166" fontId="3" fillId="0" borderId="4" xfId="16" applyNumberFormat="1" applyBorder="1" applyAlignment="1" applyProtection="1">
      <alignment horizontal="right" wrapText="1"/>
    </xf>
    <xf numFmtId="167" fontId="3" fillId="0" borderId="16" xfId="16" applyNumberFormat="1" applyBorder="1" applyAlignment="1" applyProtection="1">
      <alignment horizontal="right" wrapText="1"/>
    </xf>
    <xf numFmtId="0" fontId="3" fillId="0" borderId="5" xfId="16" applyBorder="1" applyAlignment="1" applyProtection="1">
      <alignment wrapText="1"/>
    </xf>
    <xf numFmtId="0" fontId="1" fillId="0" borderId="1" xfId="16" applyFont="1" applyBorder="1" applyAlignment="1" applyProtection="1">
      <alignment horizontal="left" wrapText="1" indent="1"/>
    </xf>
    <xf numFmtId="164" fontId="1" fillId="0" borderId="2" xfId="16" applyNumberFormat="1" applyFont="1" applyBorder="1" applyAlignment="1" applyProtection="1">
      <alignment horizontal="right" wrapText="1"/>
    </xf>
    <xf numFmtId="164" fontId="1" fillId="0" borderId="4" xfId="16" applyNumberFormat="1" applyFont="1" applyBorder="1" applyAlignment="1" applyProtection="1">
      <alignment horizontal="right" wrapText="1"/>
    </xf>
    <xf numFmtId="0" fontId="1" fillId="0" borderId="2" xfId="16" applyFont="1" applyBorder="1" applyAlignment="1" applyProtection="1">
      <alignment horizontal="left" wrapText="1" indent="1"/>
    </xf>
    <xf numFmtId="167" fontId="5" fillId="0" borderId="1" xfId="16" applyNumberFormat="1" applyFont="1" applyBorder="1" applyAlignment="1" applyProtection="1">
      <alignment horizontal="right" wrapText="1"/>
    </xf>
    <xf numFmtId="167" fontId="5" fillId="0" borderId="7" xfId="16" applyNumberFormat="1" applyFont="1" applyBorder="1" applyAlignment="1" applyProtection="1">
      <alignment horizontal="right" wrapText="1"/>
    </xf>
    <xf numFmtId="167" fontId="5" fillId="0" borderId="6" xfId="16" applyNumberFormat="1" applyFont="1" applyBorder="1" applyAlignment="1" applyProtection="1">
      <alignment horizontal="right" wrapText="1"/>
    </xf>
    <xf numFmtId="0" fontId="1" fillId="0" borderId="8" xfId="16" applyFont="1" applyBorder="1" applyAlignment="1" applyProtection="1">
      <alignment horizontal="left" wrapText="1" indent="2"/>
    </xf>
    <xf numFmtId="167" fontId="5" fillId="0" borderId="9" xfId="16" applyNumberFormat="1" applyFont="1" applyBorder="1" applyAlignment="1" applyProtection="1">
      <alignment horizontal="right" wrapText="1"/>
    </xf>
    <xf numFmtId="0" fontId="3" fillId="0" borderId="3" xfId="16" quotePrefix="1" applyBorder="1" applyAlignment="1" applyProtection="1">
      <alignment wrapText="1"/>
    </xf>
    <xf numFmtId="0" fontId="3" fillId="0" borderId="3" xfId="16" applyBorder="1" applyAlignment="1" applyProtection="1">
      <alignment wrapText="1"/>
    </xf>
    <xf numFmtId="0" fontId="3" fillId="0" borderId="11" xfId="16" applyBorder="1" applyAlignment="1" applyProtection="1">
      <alignment wrapText="1"/>
    </xf>
    <xf numFmtId="165" fontId="1" fillId="0" borderId="12" xfId="16" applyNumberFormat="1" applyFont="1" applyFill="1" applyBorder="1" applyAlignment="1" applyProtection="1">
      <alignment horizontal="right" wrapText="1"/>
      <protection locked="0"/>
    </xf>
    <xf numFmtId="9" fontId="1" fillId="0" borderId="12" xfId="16" applyNumberFormat="1" applyFont="1" applyFill="1" applyBorder="1" applyAlignment="1" applyProtection="1">
      <alignment horizontal="right" wrapText="1"/>
      <protection locked="0"/>
    </xf>
    <xf numFmtId="165" fontId="1" fillId="0" borderId="5" xfId="16" applyNumberFormat="1" applyFont="1" applyFill="1" applyBorder="1" applyAlignment="1" applyProtection="1">
      <alignment horizontal="right" wrapText="1"/>
      <protection locked="0"/>
    </xf>
    <xf numFmtId="9" fontId="1" fillId="0" borderId="5" xfId="16" applyNumberFormat="1" applyFont="1" applyFill="1" applyBorder="1" applyAlignment="1" applyProtection="1">
      <alignment horizontal="right" wrapText="1"/>
      <protection locked="0"/>
    </xf>
    <xf numFmtId="164" fontId="1" fillId="0" borderId="0" xfId="16" applyNumberFormat="1" applyFont="1" applyBorder="1" applyAlignment="1" applyProtection="1">
      <alignment horizontal="right" wrapText="1"/>
    </xf>
    <xf numFmtId="167" fontId="1" fillId="0" borderId="12" xfId="23" applyNumberFormat="1" applyFont="1" applyBorder="1" applyAlignment="1" applyProtection="1">
      <alignment horizontal="right" wrapText="1"/>
    </xf>
    <xf numFmtId="167" fontId="1" fillId="0" borderId="5" xfId="23" applyNumberFormat="1" applyFont="1" applyBorder="1" applyAlignment="1" applyProtection="1">
      <alignment horizontal="right" wrapText="1"/>
    </xf>
    <xf numFmtId="0" fontId="1" fillId="0" borderId="0" xfId="16" applyFont="1" applyBorder="1" applyAlignment="1" applyProtection="1">
      <alignment horizontal="left" wrapText="1"/>
    </xf>
    <xf numFmtId="0" fontId="3" fillId="0" borderId="0" xfId="16" applyBorder="1" applyAlignment="1" applyProtection="1">
      <alignment wrapText="1"/>
    </xf>
    <xf numFmtId="164" fontId="1" fillId="0" borderId="12" xfId="16" applyNumberFormat="1" applyFont="1" applyBorder="1" applyAlignment="1" applyProtection="1">
      <alignment horizontal="right" wrapText="1"/>
      <protection locked="0"/>
    </xf>
    <xf numFmtId="167" fontId="1" fillId="0" borderId="12" xfId="16" applyNumberFormat="1" applyFont="1" applyBorder="1" applyAlignment="1" applyProtection="1">
      <alignment horizontal="right" wrapText="1"/>
      <protection locked="0"/>
    </xf>
    <xf numFmtId="165" fontId="1" fillId="0" borderId="12" xfId="16" applyNumberFormat="1" applyFont="1" applyBorder="1" applyAlignment="1" applyProtection="1">
      <alignment horizontal="right" wrapText="1"/>
      <protection locked="0"/>
    </xf>
    <xf numFmtId="164" fontId="1" fillId="0" borderId="18" xfId="16" applyNumberFormat="1" applyFont="1" applyBorder="1" applyAlignment="1" applyProtection="1">
      <alignment horizontal="right" wrapText="1"/>
      <protection locked="0"/>
    </xf>
    <xf numFmtId="166" fontId="3" fillId="0" borderId="14" xfId="16" applyNumberFormat="1" applyBorder="1" applyAlignment="1" applyProtection="1">
      <alignment horizontal="right" wrapText="1"/>
      <protection locked="0"/>
    </xf>
    <xf numFmtId="164" fontId="1" fillId="0" borderId="14" xfId="16" applyNumberFormat="1" applyFont="1" applyBorder="1" applyAlignment="1" applyProtection="1">
      <alignment horizontal="right" wrapText="1"/>
      <protection locked="0"/>
    </xf>
    <xf numFmtId="0" fontId="3" fillId="0" borderId="0" xfId="16" applyBorder="1" applyAlignment="1" applyProtection="1">
      <alignment horizontal="right" wrapText="1"/>
    </xf>
    <xf numFmtId="165" fontId="1" fillId="0" borderId="0" xfId="16" applyNumberFormat="1" applyFont="1" applyFill="1" applyBorder="1" applyAlignment="1" applyProtection="1">
      <alignment horizontal="right" wrapText="1"/>
      <protection locked="0"/>
    </xf>
    <xf numFmtId="9" fontId="1" fillId="0" borderId="0" xfId="16" applyNumberFormat="1" applyFont="1" applyFill="1" applyBorder="1" applyAlignment="1" applyProtection="1">
      <alignment horizontal="right" wrapText="1"/>
      <protection locked="0"/>
    </xf>
    <xf numFmtId="165" fontId="1" fillId="0" borderId="0" xfId="16" applyNumberFormat="1" applyFont="1" applyBorder="1" applyAlignment="1" applyProtection="1">
      <alignment horizontal="right" wrapText="1"/>
    </xf>
    <xf numFmtId="167" fontId="3" fillId="0" borderId="0" xfId="16" applyNumberFormat="1" applyBorder="1" applyAlignment="1" applyProtection="1">
      <alignment horizontal="right" wrapText="1"/>
    </xf>
    <xf numFmtId="167" fontId="1" fillId="0" borderId="0" xfId="23" applyNumberFormat="1" applyFont="1" applyBorder="1" applyAlignment="1" applyProtection="1">
      <alignment horizontal="right" wrapText="1"/>
    </xf>
    <xf numFmtId="167" fontId="5" fillId="0" borderId="0" xfId="16" applyNumberFormat="1" applyFont="1" applyBorder="1" applyAlignment="1" applyProtection="1">
      <alignment horizontal="right" wrapText="1"/>
    </xf>
    <xf numFmtId="0" fontId="6" fillId="0" borderId="0" xfId="16" applyFont="1" applyBorder="1" applyAlignment="1" applyProtection="1">
      <alignment horizontal="center" wrapText="1"/>
    </xf>
    <xf numFmtId="0" fontId="3" fillId="0" borderId="9" xfId="16" applyBorder="1" applyAlignment="1" applyProtection="1">
      <alignment wrapText="1"/>
    </xf>
    <xf numFmtId="164" fontId="1" fillId="0" borderId="9" xfId="16" applyNumberFormat="1" applyFont="1" applyBorder="1" applyAlignment="1" applyProtection="1">
      <alignment horizontal="right" wrapText="1"/>
    </xf>
    <xf numFmtId="0" fontId="3" fillId="0" borderId="9" xfId="16" applyBorder="1" applyAlignment="1" applyProtection="1">
      <alignment horizontal="right" wrapText="1"/>
    </xf>
    <xf numFmtId="167" fontId="1" fillId="0" borderId="0" xfId="16" applyNumberFormat="1" applyFont="1" applyBorder="1" applyAlignment="1" applyProtection="1">
      <alignment horizontal="right" wrapText="1"/>
    </xf>
    <xf numFmtId="167" fontId="1" fillId="0" borderId="9" xfId="16" applyNumberFormat="1" applyFont="1" applyBorder="1" applyAlignment="1" applyProtection="1">
      <alignment horizontal="right" wrapText="1"/>
    </xf>
    <xf numFmtId="165" fontId="1" fillId="0" borderId="9" xfId="16" applyNumberFormat="1" applyFont="1" applyBorder="1" applyAlignment="1" applyProtection="1">
      <alignment horizontal="right" wrapText="1"/>
    </xf>
    <xf numFmtId="0" fontId="1" fillId="0" borderId="0" xfId="16" applyFont="1" applyBorder="1" applyAlignment="1" applyProtection="1">
      <alignment horizontal="left" wrapText="1" indent="1"/>
    </xf>
    <xf numFmtId="165" fontId="1" fillId="0" borderId="22" xfId="16" applyNumberFormat="1" applyFont="1" applyBorder="1" applyAlignment="1" applyProtection="1">
      <alignment horizontal="right" wrapText="1"/>
    </xf>
    <xf numFmtId="164" fontId="1" fillId="0" borderId="23" xfId="16" applyNumberFormat="1" applyFont="1" applyBorder="1" applyAlignment="1" applyProtection="1">
      <alignment horizontal="right" wrapText="1"/>
    </xf>
    <xf numFmtId="167" fontId="3" fillId="0" borderId="9" xfId="16" applyNumberFormat="1" applyBorder="1" applyAlignment="1" applyProtection="1">
      <alignment horizontal="right" wrapText="1"/>
    </xf>
    <xf numFmtId="0" fontId="7" fillId="0" borderId="0" xfId="16" applyFont="1" applyBorder="1" applyAlignment="1" applyProtection="1">
      <alignment horizontal="left" wrapText="1"/>
    </xf>
    <xf numFmtId="166" fontId="3" fillId="0" borderId="24" xfId="16" applyNumberFormat="1" applyBorder="1" applyAlignment="1" applyProtection="1">
      <alignment horizontal="right" wrapText="1"/>
    </xf>
    <xf numFmtId="164" fontId="1" fillId="0" borderId="24" xfId="16" applyNumberFormat="1" applyFont="1" applyBorder="1" applyAlignment="1" applyProtection="1">
      <alignment horizontal="right" wrapText="1"/>
    </xf>
    <xf numFmtId="167" fontId="1" fillId="0" borderId="9" xfId="23" applyNumberFormat="1" applyFont="1" applyBorder="1" applyAlignment="1" applyProtection="1">
      <alignment horizontal="right" wrapText="1"/>
    </xf>
    <xf numFmtId="167" fontId="5" fillId="0" borderId="25" xfId="16" applyNumberFormat="1" applyFont="1" applyBorder="1" applyAlignment="1" applyProtection="1">
      <alignment horizontal="right" wrapText="1"/>
    </xf>
    <xf numFmtId="0" fontId="1" fillId="0" borderId="0" xfId="16" applyFont="1" applyBorder="1" applyAlignment="1" applyProtection="1">
      <alignment horizontal="left" wrapText="1" indent="2"/>
    </xf>
    <xf numFmtId="0" fontId="1" fillId="0" borderId="8" xfId="16" applyFont="1" applyFill="1" applyBorder="1" applyAlignment="1" applyProtection="1">
      <alignment horizontal="left" wrapText="1" indent="1"/>
      <protection locked="0"/>
    </xf>
    <xf numFmtId="167" fontId="3" fillId="0" borderId="22" xfId="16" applyNumberFormat="1" applyBorder="1" applyAlignment="1" applyProtection="1">
      <alignment horizontal="right" wrapText="1"/>
    </xf>
    <xf numFmtId="167" fontId="1" fillId="0" borderId="1" xfId="23" applyNumberFormat="1" applyFont="1" applyBorder="1" applyAlignment="1" applyProtection="1">
      <alignment horizontal="right" wrapText="1"/>
    </xf>
    <xf numFmtId="167" fontId="5" fillId="0" borderId="26" xfId="16" applyNumberFormat="1" applyFont="1" applyBorder="1" applyAlignment="1" applyProtection="1">
      <alignment horizontal="right" wrapText="1"/>
    </xf>
    <xf numFmtId="0" fontId="1" fillId="0" borderId="8" xfId="16" applyFont="1" applyFill="1" applyBorder="1" applyAlignment="1" applyProtection="1">
      <alignment horizontal="left" wrapText="1"/>
      <protection locked="0"/>
    </xf>
    <xf numFmtId="0" fontId="1" fillId="0" borderId="0" xfId="16" applyFont="1" applyFill="1" applyBorder="1" applyAlignment="1" applyProtection="1">
      <alignment horizontal="left" wrapText="1"/>
    </xf>
    <xf numFmtId="167" fontId="1" fillId="0" borderId="12" xfId="16" applyNumberFormat="1" applyFont="1" applyFill="1" applyBorder="1" applyAlignment="1" applyProtection="1">
      <alignment horizontal="right" wrapText="1"/>
    </xf>
    <xf numFmtId="167" fontId="1" fillId="0" borderId="0" xfId="16" applyNumberFormat="1" applyFont="1" applyFill="1" applyBorder="1" applyAlignment="1" applyProtection="1">
      <alignment horizontal="right" wrapText="1"/>
    </xf>
    <xf numFmtId="167" fontId="1" fillId="0" borderId="5" xfId="16" applyNumberFormat="1" applyFont="1" applyFill="1" applyBorder="1" applyAlignment="1" applyProtection="1">
      <alignment horizontal="right" wrapText="1"/>
    </xf>
    <xf numFmtId="167" fontId="1" fillId="0" borderId="12" xfId="16" applyNumberFormat="1" applyFont="1" applyFill="1" applyBorder="1" applyAlignment="1" applyProtection="1">
      <alignment horizontal="right" wrapText="1"/>
      <protection locked="0"/>
    </xf>
    <xf numFmtId="0" fontId="3" fillId="0" borderId="0" xfId="16" applyFill="1" applyAlignment="1" applyProtection="1">
      <alignment wrapText="1"/>
    </xf>
    <xf numFmtId="0" fontId="3" fillId="3" borderId="0" xfId="16" applyFill="1" applyAlignment="1" applyProtection="1">
      <alignment wrapText="1"/>
    </xf>
    <xf numFmtId="0" fontId="13" fillId="2" borderId="27" xfId="16" applyFont="1" applyFill="1" applyBorder="1" applyAlignment="1" applyProtection="1">
      <alignment horizontal="center" wrapText="1"/>
    </xf>
    <xf numFmtId="0" fontId="13" fillId="2" borderId="28" xfId="16" applyFont="1" applyFill="1" applyBorder="1" applyAlignment="1" applyProtection="1">
      <alignment horizontal="center" wrapText="1"/>
    </xf>
    <xf numFmtId="16" fontId="12" fillId="2" borderId="29" xfId="16" applyNumberFormat="1" applyFont="1" applyFill="1" applyBorder="1" applyAlignment="1" applyProtection="1">
      <alignment horizontal="right" wrapText="1"/>
    </xf>
    <xf numFmtId="0" fontId="12" fillId="2" borderId="28" xfId="16" applyFont="1" applyFill="1" applyBorder="1" applyAlignment="1" applyProtection="1">
      <alignment horizontal="right" wrapText="1"/>
    </xf>
    <xf numFmtId="0" fontId="12" fillId="2" borderId="30" xfId="16" quotePrefix="1" applyFont="1" applyFill="1" applyBorder="1" applyAlignment="1" applyProtection="1">
      <alignment horizontal="right" wrapText="1"/>
    </xf>
    <xf numFmtId="0" fontId="12" fillId="2" borderId="28" xfId="16" quotePrefix="1" applyFont="1" applyFill="1" applyBorder="1" applyAlignment="1" applyProtection="1">
      <alignment horizontal="right" wrapText="1"/>
    </xf>
    <xf numFmtId="16" fontId="12" fillId="2" borderId="29" xfId="16" quotePrefix="1" applyNumberFormat="1" applyFont="1" applyFill="1" applyBorder="1" applyAlignment="1" applyProtection="1">
      <alignment horizontal="right" wrapText="1"/>
    </xf>
    <xf numFmtId="0" fontId="14" fillId="0" borderId="27" xfId="16" applyFont="1" applyBorder="1" applyAlignment="1" applyProtection="1">
      <alignment horizontal="right" wrapText="1"/>
    </xf>
    <xf numFmtId="0" fontId="14" fillId="0" borderId="28" xfId="16" applyFont="1" applyBorder="1" applyAlignment="1" applyProtection="1">
      <alignment horizontal="right" wrapText="1"/>
    </xf>
    <xf numFmtId="0" fontId="3" fillId="0" borderId="28" xfId="16" applyBorder="1" applyAlignment="1" applyProtection="1">
      <alignment wrapText="1"/>
    </xf>
    <xf numFmtId="0" fontId="3" fillId="0" borderId="30" xfId="16" applyBorder="1" applyAlignment="1" applyProtection="1">
      <alignment wrapText="1"/>
    </xf>
    <xf numFmtId="0" fontId="3" fillId="0" borderId="8" xfId="16" quotePrefix="1" applyFill="1" applyBorder="1" applyAlignment="1" applyProtection="1">
      <alignment horizontal="left" vertical="top" wrapText="1"/>
      <protection locked="0"/>
    </xf>
    <xf numFmtId="0" fontId="3" fillId="0" borderId="0" xfId="16" quotePrefix="1" applyFill="1" applyBorder="1" applyAlignment="1" applyProtection="1">
      <alignment horizontal="left" vertical="top" wrapText="1"/>
      <protection locked="0"/>
    </xf>
    <xf numFmtId="0" fontId="1" fillId="0" borderId="13" xfId="16" applyFont="1" applyFill="1" applyBorder="1" applyAlignment="1" applyProtection="1">
      <alignment horizontal="left" wrapText="1"/>
      <protection locked="0"/>
    </xf>
    <xf numFmtId="0" fontId="1" fillId="0" borderId="2" xfId="16" applyFont="1" applyFill="1" applyBorder="1" applyAlignment="1" applyProtection="1">
      <alignment horizontal="left" wrapText="1"/>
    </xf>
    <xf numFmtId="164" fontId="1" fillId="0" borderId="18" xfId="16" applyNumberFormat="1" applyFont="1" applyFill="1" applyBorder="1" applyAlignment="1" applyProtection="1">
      <alignment horizontal="right" wrapText="1"/>
    </xf>
    <xf numFmtId="164" fontId="1" fillId="0" borderId="17" xfId="16" applyNumberFormat="1" applyFont="1" applyFill="1" applyBorder="1" applyAlignment="1" applyProtection="1">
      <alignment horizontal="right" wrapText="1"/>
    </xf>
    <xf numFmtId="164" fontId="1" fillId="0" borderId="19" xfId="16" applyNumberFormat="1" applyFont="1" applyFill="1" applyBorder="1" applyAlignment="1" applyProtection="1">
      <alignment horizontal="right" wrapText="1"/>
    </xf>
    <xf numFmtId="164" fontId="1" fillId="0" borderId="18" xfId="16" applyNumberFormat="1" applyFont="1" applyFill="1" applyBorder="1" applyAlignment="1" applyProtection="1">
      <alignment horizontal="right" wrapText="1"/>
      <protection locked="0"/>
    </xf>
    <xf numFmtId="164" fontId="1" fillId="0" borderId="23" xfId="16" applyNumberFormat="1" applyFont="1" applyFill="1" applyBorder="1" applyAlignment="1" applyProtection="1">
      <alignment horizontal="right" wrapText="1"/>
    </xf>
    <xf numFmtId="167" fontId="1" fillId="0" borderId="7" xfId="16" applyNumberFormat="1" applyFont="1" applyFill="1" applyBorder="1" applyAlignment="1" applyProtection="1">
      <alignment horizontal="right" wrapText="1"/>
    </xf>
    <xf numFmtId="167" fontId="1" fillId="0" borderId="1" xfId="16" applyNumberFormat="1" applyFont="1" applyFill="1" applyBorder="1" applyAlignment="1" applyProtection="1">
      <alignment horizontal="right" wrapText="1"/>
    </xf>
    <xf numFmtId="167" fontId="1" fillId="0" borderId="6" xfId="16" applyNumberFormat="1" applyFont="1" applyFill="1" applyBorder="1" applyAlignment="1" applyProtection="1">
      <alignment horizontal="right" wrapText="1"/>
    </xf>
    <xf numFmtId="165" fontId="1" fillId="0" borderId="17" xfId="16" applyNumberFormat="1" applyFont="1" applyBorder="1" applyAlignment="1" applyProtection="1">
      <alignment horizontal="right" wrapText="1"/>
    </xf>
    <xf numFmtId="167" fontId="3" fillId="0" borderId="20" xfId="16" applyNumberFormat="1" applyBorder="1" applyAlignment="1" applyProtection="1">
      <alignment horizontal="right" wrapText="1"/>
    </xf>
    <xf numFmtId="167" fontId="1" fillId="0" borderId="1" xfId="16" applyNumberFormat="1" applyFont="1" applyFill="1" applyBorder="1" applyAlignment="1" applyProtection="1">
      <alignment horizontal="right" wrapText="1"/>
      <protection locked="0"/>
    </xf>
    <xf numFmtId="0" fontId="3" fillId="0" borderId="8" xfId="16" applyFill="1" applyBorder="1" applyAlignment="1" applyProtection="1">
      <alignment wrapText="1"/>
    </xf>
    <xf numFmtId="165" fontId="1" fillId="0" borderId="9" xfId="16" applyNumberFormat="1" applyFont="1" applyBorder="1" applyAlignment="1" applyProtection="1">
      <alignment horizontal="right" wrapText="1"/>
      <protection locked="0"/>
    </xf>
    <xf numFmtId="9" fontId="1" fillId="0" borderId="9" xfId="16" applyNumberFormat="1" applyFont="1" applyBorder="1" applyAlignment="1" applyProtection="1">
      <alignment horizontal="right" wrapText="1"/>
      <protection locked="0"/>
    </xf>
    <xf numFmtId="0" fontId="3" fillId="0" borderId="9" xfId="16" applyBorder="1" applyAlignment="1">
      <alignment horizontal="right" wrapText="1"/>
    </xf>
    <xf numFmtId="167" fontId="1" fillId="0" borderId="9" xfId="16" applyNumberFormat="1" applyFont="1" applyBorder="1" applyAlignment="1">
      <alignment horizontal="right" wrapText="1"/>
    </xf>
    <xf numFmtId="165" fontId="1" fillId="0" borderId="9" xfId="16" applyNumberFormat="1" applyFont="1" applyBorder="1" applyAlignment="1">
      <alignment horizontal="right" wrapText="1"/>
    </xf>
    <xf numFmtId="165" fontId="1" fillId="0" borderId="23" xfId="16" applyNumberFormat="1" applyFont="1" applyBorder="1" applyAlignment="1">
      <alignment horizontal="right" wrapText="1"/>
    </xf>
    <xf numFmtId="165" fontId="1" fillId="0" borderId="0" xfId="16" applyNumberFormat="1" applyFont="1" applyBorder="1" applyAlignment="1" applyProtection="1">
      <alignment horizontal="right" wrapText="1"/>
      <protection locked="0"/>
    </xf>
    <xf numFmtId="9" fontId="1" fillId="0" borderId="0" xfId="16" applyNumberFormat="1" applyFont="1" applyBorder="1" applyAlignment="1" applyProtection="1">
      <alignment horizontal="right" wrapText="1"/>
      <protection locked="0"/>
    </xf>
    <xf numFmtId="0" fontId="3" fillId="0" borderId="0" xfId="16" applyBorder="1" applyAlignment="1">
      <alignment horizontal="right" wrapText="1"/>
    </xf>
    <xf numFmtId="167" fontId="1" fillId="0" borderId="0" xfId="16" applyNumberFormat="1" applyFont="1" applyBorder="1" applyAlignment="1">
      <alignment horizontal="right" wrapText="1"/>
    </xf>
    <xf numFmtId="165" fontId="1" fillId="0" borderId="0" xfId="16" applyNumberFormat="1" applyFont="1" applyBorder="1" applyAlignment="1">
      <alignment horizontal="right" wrapText="1"/>
    </xf>
    <xf numFmtId="165" fontId="1" fillId="0" borderId="17" xfId="16" applyNumberFormat="1" applyFont="1" applyBorder="1" applyAlignment="1">
      <alignment horizontal="right" wrapText="1"/>
    </xf>
    <xf numFmtId="165" fontId="3" fillId="0" borderId="0" xfId="16" applyNumberFormat="1" applyAlignment="1" applyProtection="1">
      <alignment wrapText="1"/>
    </xf>
    <xf numFmtId="0" fontId="3" fillId="0" borderId="31" xfId="16" applyBorder="1" applyAlignment="1" applyProtection="1">
      <alignment wrapText="1"/>
    </xf>
    <xf numFmtId="0" fontId="3" fillId="0" borderId="8" xfId="16" quotePrefix="1" applyBorder="1" applyAlignment="1" applyProtection="1">
      <alignment horizontal="left" vertical="top" wrapText="1"/>
      <protection locked="0"/>
    </xf>
    <xf numFmtId="0" fontId="3" fillId="0" borderId="0" xfId="16" quotePrefix="1" applyBorder="1" applyAlignment="1" applyProtection="1">
      <alignment horizontal="left" vertical="top" wrapText="1"/>
      <protection locked="0"/>
    </xf>
    <xf numFmtId="0" fontId="3" fillId="0" borderId="9" xfId="16" quotePrefix="1" applyBorder="1" applyAlignment="1" applyProtection="1">
      <alignment horizontal="left" vertical="top" wrapText="1"/>
      <protection locked="0"/>
    </xf>
    <xf numFmtId="0" fontId="3" fillId="0" borderId="10" xfId="16" quotePrefix="1" applyBorder="1" applyAlignment="1" applyProtection="1">
      <alignment horizontal="left" wrapText="1"/>
    </xf>
    <xf numFmtId="0" fontId="3" fillId="0" borderId="3" xfId="16" quotePrefix="1" applyBorder="1" applyAlignment="1" applyProtection="1">
      <alignment horizontal="left" wrapText="1"/>
    </xf>
    <xf numFmtId="0" fontId="1" fillId="0" borderId="8" xfId="16" applyFont="1" applyFill="1" applyBorder="1" applyAlignment="1" applyProtection="1">
      <alignment horizontal="left" wrapText="1"/>
      <protection locked="0"/>
    </xf>
    <xf numFmtId="0" fontId="1" fillId="0" borderId="0" xfId="16" applyFont="1" applyFill="1" applyBorder="1" applyAlignment="1" applyProtection="1">
      <alignment horizontal="left" wrapText="1"/>
      <protection locked="0"/>
    </xf>
    <xf numFmtId="0" fontId="1" fillId="0" borderId="9" xfId="16" applyFont="1" applyFill="1" applyBorder="1" applyAlignment="1" applyProtection="1">
      <alignment horizontal="left" wrapText="1"/>
      <protection locked="0"/>
    </xf>
    <xf numFmtId="0" fontId="3" fillId="0" borderId="8" xfId="16" quotePrefix="1" applyFill="1" applyBorder="1" applyAlignment="1" applyProtection="1">
      <alignment horizontal="left" vertical="top" wrapText="1"/>
      <protection locked="0"/>
    </xf>
    <xf numFmtId="0" fontId="3" fillId="0" borderId="0" xfId="16" quotePrefix="1" applyFill="1" applyBorder="1" applyAlignment="1" applyProtection="1">
      <alignment horizontal="left" vertical="top" wrapText="1"/>
      <protection locked="0"/>
    </xf>
    <xf numFmtId="0" fontId="3" fillId="0" borderId="9" xfId="16" quotePrefix="1" applyFill="1" applyBorder="1" applyAlignment="1" applyProtection="1">
      <alignment horizontal="left" vertical="top" wrapText="1"/>
      <protection locked="0"/>
    </xf>
  </cellXfs>
  <cellStyles count="24">
    <cellStyle name="Comma 2" xfId="4" xr:uid="{7BCCE3B2-BE1B-4029-B533-9420B9B60AD1}"/>
    <cellStyle name="Comma 3" xfId="15" xr:uid="{9EF5B520-E4D7-4067-859E-F31E0E0D3FC0}"/>
    <cellStyle name="Comma 3 2" xfId="17" xr:uid="{CF6F3C81-C3CB-4931-9067-F2B501E281F7}"/>
    <cellStyle name="Comma 73" xfId="12" xr:uid="{821B085A-E3F6-419C-9201-37DAC4DDC3B2}"/>
    <cellStyle name="Comma 75" xfId="7" xr:uid="{9C46642E-222A-420F-B777-4EC25AE081EB}"/>
    <cellStyle name="Currency" xfId="23" builtinId="4"/>
    <cellStyle name="Currency 2" xfId="3" xr:uid="{BFEE3C5A-D29C-48F1-9AC2-C52B2BCA0CBB}"/>
    <cellStyle name="Currency 25" xfId="14" xr:uid="{EDEE4E05-253E-49F2-ADF2-1A6AB5C2293E}"/>
    <cellStyle name="Currency 26" xfId="10" xr:uid="{E5F47245-9B15-4AD6-99D6-C41007C4045F}"/>
    <cellStyle name="Normal" xfId="0" builtinId="0"/>
    <cellStyle name="Normal 173" xfId="11" xr:uid="{D8621420-6126-4779-B51E-E1593EA8ECC5}"/>
    <cellStyle name="Normal 174 2" xfId="9" xr:uid="{B553385E-C914-474A-8148-FB71E14322FD}"/>
    <cellStyle name="Normal 175" xfId="6" xr:uid="{70D2D3D4-0BB0-4486-AFF6-2E9BD524B2EC}"/>
    <cellStyle name="Normal 2" xfId="2" xr:uid="{13D25462-7464-4AE9-B48D-FD29905C6D9B}"/>
    <cellStyle name="Normal 2 2" xfId="16" xr:uid="{79BDBEB5-4A2B-4985-A18C-FCA4D9FDABFF}"/>
    <cellStyle name="Normal 3" xfId="1" xr:uid="{B4FCF28A-E2A8-4DDC-A464-B2DDE058FFD0}"/>
    <cellStyle name="Normal 4" xfId="18" xr:uid="{95C59606-1F69-495C-AC05-FCEA1EDC20A2}"/>
    <cellStyle name="Normal 5" xfId="19" xr:uid="{882BF02F-47B5-469C-ADCA-F62A632FA05C}"/>
    <cellStyle name="Normal 6" xfId="20" xr:uid="{733B0A74-BB9F-4951-8226-8C1DE573B7CE}"/>
    <cellStyle name="Normal 7" xfId="21" xr:uid="{234E4864-F437-4B19-908D-528DAC05621D}"/>
    <cellStyle name="Normal 8" xfId="22" xr:uid="{F59201CD-A283-4950-81CF-4933DB4F5083}"/>
    <cellStyle name="Percent 2" xfId="5" xr:uid="{78FC4A78-0F2B-4056-AA76-1EA0EB1D2F0F}"/>
    <cellStyle name="Percent 36" xfId="13" xr:uid="{5451A3DB-CCC0-4779-A21D-B9BF331FD218}"/>
    <cellStyle name="Percent 38" xfId="8" xr:uid="{88C998A0-E0DE-4643-8172-EC1EFB1AE3BB}"/>
  </cellStyles>
  <dxfs count="0"/>
  <tableStyles count="0" defaultTableStyle="TableStyleMedium2" defaultPivotStyle="PivotStyleLight16"/>
  <colors>
    <mruColors>
      <color rgb="FFFF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externalLink" Target="externalLinks/externalLink1.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customXml" Target="../customXml/item1.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681037</xdr:colOff>
      <xdr:row>0</xdr:row>
      <xdr:rowOff>68580</xdr:rowOff>
    </xdr:from>
    <xdr:ext cx="2495550" cy="514826"/>
    <xdr:pic>
      <xdr:nvPicPr>
        <xdr:cNvPr id="2" name="Picture 1">
          <a:extLst>
            <a:ext uri="{FF2B5EF4-FFF2-40B4-BE49-F238E27FC236}">
              <a16:creationId xmlns:a16="http://schemas.microsoft.com/office/drawing/2014/main" id="{C7B1C8A7-6CD4-4E18-801A-757C2FF81F3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1037" y="68580"/>
          <a:ext cx="2495550" cy="51482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utoOpen\Dashboard20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Corporate%20Accounting\Consolidations\CY06\2006-09\Consolidated%20Statements\Consolidated%20IS%20-%20Sep%2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hannele.corp.etradegrp.com/Finance/Finance%20Personnel%20Only/Financial%20Reporting&amp;Analysis/CY%2003/2003-10/CFRP/CFRP%20Files/Restructuring/CFRP%20Rest%20Canad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ORP%20BUSI%20ANALYSIS\SHERMAN%20DATA\SUPPORT\INTERNATIONAL\INT'L%20METRICS\International\Historical%20Metrics%20Apr-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channele.corp.etradegrp.com/Finance/Finance%20Personnel%20Only/Financial%20Reporting&amp;Analysis/CY%2002/2002-08/Int'l%20and%20Domestic%20Packages/TIR%20Aug%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orp\groups\Corporate-Accounting\Corporate%20Accounting\Property%20and%20Equipment%20Support\2011\FA%20Additions%20Template\2011\06-Jun-2011\06-Jun-2011%20Asset%20Addition%20Template%201.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orp\groups\Controller\Support%20Documentation\Reporting\External%20Reporting\SEC\Benchmarking\2016_Q4%20Risk%20Factors\2016_Q4%20Risk%20Factors\2014_Q4%20Risk%20Factors\Review%20File\All%20RCSA%20controls_20150109_ReviewFil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channele.corp.etradegrp.com/fp&amp;a/Projects%20and%20Initiatives/Mktg,%20Digital,%20Strat,%20TO%20&amp;%20Brok%20Metrics/Brokerage%20Metrics/Monthly%20Business%20Review/201706%20June/MBR%20Data%20File%2020170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channele.corp.etradegrp.com/Controller/Reporting/External%20Reporting/SEC/Earnings%20Release/2014/Q214/Q&amp;A/Support/Customer%20Cash%20Yield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reads (2)"/>
      <sheetName val="Cap&amp;Flr Vol"/>
      <sheetName val="FedFunds&amp;LIBOR"/>
      <sheetName val="Stocks"/>
      <sheetName val="BalanceSheetGoals"/>
      <sheetName val="YrAtAGlance"/>
      <sheetName val="Rates"/>
      <sheetName val="CarefreeBoats"/>
      <sheetName val="Sheet1"/>
      <sheetName val="SpeedDials"/>
      <sheetName val="AP"/>
      <sheetName val="Mortgage Rates"/>
      <sheetName val="Open Tasks - Pivot"/>
      <sheetName val="All Open Tasks"/>
      <sheetName val="Timeshare"/>
      <sheetName val="AllClosedTask"/>
      <sheetName val="Priorities"/>
      <sheetName val="NASD Exams"/>
      <sheetName val="FilingSystem"/>
      <sheetName val="Computer"/>
      <sheetName val="Ideas"/>
      <sheetName val="Ratesold"/>
      <sheetName val="Spreads"/>
      <sheetName val="Overview"/>
      <sheetName val="ALCO Report"/>
      <sheetName val="MacroHedging"/>
      <sheetName val="NewCapInput"/>
      <sheetName val="NewSwapInput"/>
      <sheetName val="Price of Hedges"/>
      <sheetName val="HedgeTemplate"/>
      <sheetName val="CapFLoor Bid List"/>
      <sheetName val="HedgeRanking"/>
      <sheetName val="Fixed Income Notes"/>
      <sheetName val="Equity Notes"/>
      <sheetName val="QtrlyBinder"/>
      <sheetName val="ExpenseSaves"/>
      <sheetName val="Summary"/>
      <sheetName val="Notes on Polypaths"/>
      <sheetName val="HistRates"/>
      <sheetName val="old"/>
      <sheetName val="300Analysis"/>
      <sheetName val="GenericCapFlr"/>
      <sheetName val="Data Validation"/>
      <sheetName val="Criteria"/>
      <sheetName val="Lists"/>
      <sheetName val="Values Page"/>
      <sheetName val="Minor Categories"/>
      <sheetName val="Main"/>
      <sheetName val="Company"/>
      <sheetName val="Line of Business"/>
      <sheetName val="Location"/>
      <sheetName val="Department"/>
      <sheetName val="Account"/>
      <sheetName val="Product"/>
      <sheetName val="Project"/>
      <sheetName val="Intercompany"/>
      <sheetName val="Other"/>
      <sheetName val="BS"/>
      <sheetName val="IS "/>
      <sheetName val="BS Old"/>
      <sheetName val="Consolidation"/>
      <sheetName val="LOB Parents"/>
      <sheetName val="Setting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 sheetId="45" refreshError="1"/>
      <sheetData sheetId="46" refreshError="1"/>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cle"/>
      <sheetName val="Cover Page"/>
      <sheetName val="Changes"/>
      <sheetName val="Trended"/>
      <sheetName val="Consolidated PTD"/>
      <sheetName val="Consolidated QTD"/>
      <sheetName val="Consolidated YTD"/>
      <sheetName val="Brokerage"/>
      <sheetName val="Consolidated Brokerage"/>
      <sheetName val="US Retail"/>
      <sheetName val="Capital Markets"/>
      <sheetName val="Wealth Management"/>
      <sheetName val="Professional"/>
      <sheetName val="Canada"/>
      <sheetName val="HK"/>
      <sheetName val="UK"/>
      <sheetName val="Nordic"/>
      <sheetName val="Other Brokerage"/>
      <sheetName val="Brokerage Eliminations"/>
      <sheetName val="ET BANK"/>
      <sheetName val="Consolidated ET Bank"/>
      <sheetName val="TBFC Holdings"/>
      <sheetName val="Mortgage"/>
      <sheetName val="BANK"/>
      <sheetName val="GAM"/>
      <sheetName val="ETRADE RE"/>
      <sheetName val="Corporate"/>
      <sheetName val="Consolidated Corporate"/>
      <sheetName val="ET Holding"/>
      <sheetName val="Other Corporate"/>
      <sheetName val="Eliminations"/>
      <sheetName val="Allocations"/>
      <sheetName val="Adjustments"/>
      <sheetName val="Settings"/>
    </sheetNames>
    <sheetDataSet>
      <sheetData sheetId="0" refreshError="1"/>
      <sheetData sheetId="1" refreshError="1"/>
      <sheetData sheetId="2" refreshError="1"/>
      <sheetData sheetId="3"/>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efreshError="1"/>
      <sheetData sheetId="29" refreshError="1"/>
      <sheetData sheetId="30"/>
      <sheetData sheetId="31"/>
      <sheetData sheetId="32"/>
      <sheetData sheetId="33">
        <row r="1">
          <cell r="I1" t="str">
            <v>January</v>
          </cell>
          <cell r="J1" t="str">
            <v>Jan</v>
          </cell>
          <cell r="K1" t="str">
            <v>01</v>
          </cell>
          <cell r="L1" t="str">
            <v>January 31</v>
          </cell>
          <cell r="M1" t="str">
            <v>March 31</v>
          </cell>
          <cell r="N1" t="str">
            <v>Mar</v>
          </cell>
          <cell r="O1" t="str">
            <v>Dec 05</v>
          </cell>
          <cell r="P1" t="str">
            <v>Q1 06</v>
          </cell>
          <cell r="Q1" t="str">
            <v>Q4 05</v>
          </cell>
          <cell r="R1" t="str">
            <v>Q1 05</v>
          </cell>
          <cell r="S1">
            <v>2</v>
          </cell>
          <cell r="T1">
            <v>-16</v>
          </cell>
          <cell r="U1" t="str">
            <v>W</v>
          </cell>
          <cell r="V1" t="str">
            <v>Z</v>
          </cell>
        </row>
        <row r="2">
          <cell r="I2" t="str">
            <v>February</v>
          </cell>
          <cell r="J2" t="str">
            <v>Feb</v>
          </cell>
          <cell r="K2" t="str">
            <v>02</v>
          </cell>
          <cell r="L2" t="str">
            <v>February 28</v>
          </cell>
          <cell r="M2" t="str">
            <v>March 31</v>
          </cell>
          <cell r="N2" t="str">
            <v>Mar</v>
          </cell>
          <cell r="O2" t="str">
            <v>Jan 06</v>
          </cell>
          <cell r="P2" t="str">
            <v>Q1 06</v>
          </cell>
          <cell r="Q2" t="str">
            <v>Q4 05</v>
          </cell>
          <cell r="R2" t="str">
            <v>Q1 05</v>
          </cell>
          <cell r="S2">
            <v>1</v>
          </cell>
          <cell r="T2">
            <v>-16</v>
          </cell>
          <cell r="U2" t="str">
            <v>X</v>
          </cell>
          <cell r="V2" t="str">
            <v>Z</v>
          </cell>
        </row>
        <row r="3">
          <cell r="B3" t="str">
            <v>September</v>
          </cell>
          <cell r="I3" t="str">
            <v>March</v>
          </cell>
          <cell r="J3" t="str">
            <v>Mar</v>
          </cell>
          <cell r="K3" t="str">
            <v>03</v>
          </cell>
          <cell r="L3" t="str">
            <v>March 31</v>
          </cell>
          <cell r="M3" t="str">
            <v>March 31</v>
          </cell>
          <cell r="N3" t="str">
            <v>Mar</v>
          </cell>
          <cell r="O3" t="str">
            <v>Feb 06</v>
          </cell>
          <cell r="P3" t="str">
            <v>Q1 06</v>
          </cell>
          <cell r="Q3" t="str">
            <v>Q4 05</v>
          </cell>
          <cell r="R3" t="str">
            <v>Q1 05</v>
          </cell>
          <cell r="S3">
            <v>0</v>
          </cell>
          <cell r="T3">
            <v>-16</v>
          </cell>
          <cell r="U3" t="str">
            <v>Y</v>
          </cell>
          <cell r="V3" t="str">
            <v>Z</v>
          </cell>
        </row>
        <row r="4">
          <cell r="I4" t="str">
            <v>April</v>
          </cell>
          <cell r="J4" t="str">
            <v>Apr</v>
          </cell>
          <cell r="K4" t="str">
            <v>04</v>
          </cell>
          <cell r="L4" t="str">
            <v>April 30</v>
          </cell>
          <cell r="M4" t="str">
            <v>June 30</v>
          </cell>
          <cell r="N4" t="str">
            <v>Jun</v>
          </cell>
          <cell r="O4" t="str">
            <v>Mar 06</v>
          </cell>
          <cell r="P4" t="str">
            <v>Q2 06</v>
          </cell>
          <cell r="Q4" t="str">
            <v>Q1 06</v>
          </cell>
          <cell r="R4" t="str">
            <v>Q2 05</v>
          </cell>
          <cell r="S4">
            <v>2</v>
          </cell>
          <cell r="T4">
            <v>-12</v>
          </cell>
          <cell r="U4" t="str">
            <v>AA</v>
          </cell>
          <cell r="V4" t="str">
            <v>AD</v>
          </cell>
        </row>
        <row r="5">
          <cell r="C5" t="str">
            <v>Sep 06</v>
          </cell>
          <cell r="D5" t="str">
            <v>Aug 06</v>
          </cell>
          <cell r="I5" t="str">
            <v>May</v>
          </cell>
          <cell r="J5" t="str">
            <v>May</v>
          </cell>
          <cell r="K5" t="str">
            <v>05</v>
          </cell>
          <cell r="L5" t="str">
            <v>May 31</v>
          </cell>
          <cell r="M5" t="str">
            <v>June 30</v>
          </cell>
          <cell r="N5" t="str">
            <v>Jun</v>
          </cell>
          <cell r="O5" t="str">
            <v>Apr 06</v>
          </cell>
          <cell r="P5" t="str">
            <v>Q2 06</v>
          </cell>
          <cell r="Q5" t="str">
            <v>Q1 06</v>
          </cell>
          <cell r="R5" t="str">
            <v>Q2 05</v>
          </cell>
          <cell r="S5">
            <v>1</v>
          </cell>
          <cell r="T5">
            <v>-12</v>
          </cell>
          <cell r="U5" t="str">
            <v>AB</v>
          </cell>
          <cell r="V5" t="str">
            <v>AD</v>
          </cell>
        </row>
        <row r="6">
          <cell r="D6" t="str">
            <v>Q3 06</v>
          </cell>
          <cell r="I6" t="str">
            <v>June</v>
          </cell>
          <cell r="J6" t="str">
            <v>Jun</v>
          </cell>
          <cell r="K6" t="str">
            <v>06</v>
          </cell>
          <cell r="L6" t="str">
            <v>June 30</v>
          </cell>
          <cell r="M6" t="str">
            <v>June 30</v>
          </cell>
          <cell r="N6" t="str">
            <v>Jun</v>
          </cell>
          <cell r="O6" t="str">
            <v>May 06</v>
          </cell>
          <cell r="P6" t="str">
            <v>Q2 06</v>
          </cell>
          <cell r="Q6" t="str">
            <v>Q1 06</v>
          </cell>
          <cell r="R6" t="str">
            <v>Q2 05</v>
          </cell>
          <cell r="S6">
            <v>0</v>
          </cell>
          <cell r="T6">
            <v>-12</v>
          </cell>
          <cell r="U6" t="str">
            <v>AC</v>
          </cell>
          <cell r="V6" t="str">
            <v>AD</v>
          </cell>
        </row>
        <row r="7">
          <cell r="D7" t="str">
            <v>Q2 06</v>
          </cell>
          <cell r="I7" t="str">
            <v>July</v>
          </cell>
          <cell r="J7" t="str">
            <v>Jul</v>
          </cell>
          <cell r="K7" t="str">
            <v>07</v>
          </cell>
          <cell r="L7" t="str">
            <v>July 31</v>
          </cell>
          <cell r="M7" t="str">
            <v>September 30</v>
          </cell>
          <cell r="N7" t="str">
            <v>Sep</v>
          </cell>
          <cell r="O7" t="str">
            <v>Jun 06</v>
          </cell>
          <cell r="P7" t="str">
            <v>Q3 06</v>
          </cell>
          <cell r="Q7" t="str">
            <v>Q2 06</v>
          </cell>
          <cell r="R7" t="str">
            <v>Q3 05</v>
          </cell>
          <cell r="S7">
            <v>2</v>
          </cell>
          <cell r="T7">
            <v>-8</v>
          </cell>
          <cell r="U7" t="str">
            <v>AE</v>
          </cell>
          <cell r="V7" t="str">
            <v>AH</v>
          </cell>
        </row>
        <row r="8">
          <cell r="D8" t="str">
            <v>Q3 05</v>
          </cell>
          <cell r="I8" t="str">
            <v>August</v>
          </cell>
          <cell r="J8" t="str">
            <v>Aug</v>
          </cell>
          <cell r="K8" t="str">
            <v>08</v>
          </cell>
          <cell r="L8" t="str">
            <v>August 31</v>
          </cell>
          <cell r="M8" t="str">
            <v>September 30</v>
          </cell>
          <cell r="N8" t="str">
            <v>Sep</v>
          </cell>
          <cell r="O8" t="str">
            <v>Jul 06</v>
          </cell>
          <cell r="P8" t="str">
            <v>Q3 06</v>
          </cell>
          <cell r="Q8" t="str">
            <v>Q2 06</v>
          </cell>
          <cell r="R8" t="str">
            <v>Q3 05</v>
          </cell>
          <cell r="S8">
            <v>1</v>
          </cell>
          <cell r="T8">
            <v>-8</v>
          </cell>
          <cell r="U8" t="str">
            <v>AF</v>
          </cell>
          <cell r="V8" t="str">
            <v>AH</v>
          </cell>
        </row>
        <row r="9">
          <cell r="I9" t="str">
            <v>September</v>
          </cell>
          <cell r="J9" t="str">
            <v>Sep</v>
          </cell>
          <cell r="K9" t="str">
            <v>09</v>
          </cell>
          <cell r="L9" t="str">
            <v>September 30</v>
          </cell>
          <cell r="M9" t="str">
            <v>September 30</v>
          </cell>
          <cell r="N9" t="str">
            <v>Sep</v>
          </cell>
          <cell r="O9" t="str">
            <v>Aug 06</v>
          </cell>
          <cell r="P9" t="str">
            <v>Q3 06</v>
          </cell>
          <cell r="Q9" t="str">
            <v>Q2 06</v>
          </cell>
          <cell r="R9" t="str">
            <v>Q3 05</v>
          </cell>
          <cell r="S9">
            <v>0</v>
          </cell>
          <cell r="T9">
            <v>-8</v>
          </cell>
          <cell r="U9" t="str">
            <v>AG</v>
          </cell>
          <cell r="V9" t="str">
            <v>AH</v>
          </cell>
        </row>
        <row r="10">
          <cell r="I10" t="str">
            <v>October</v>
          </cell>
          <cell r="J10" t="str">
            <v>Oct</v>
          </cell>
          <cell r="K10" t="str">
            <v>10</v>
          </cell>
          <cell r="L10" t="str">
            <v>October 31</v>
          </cell>
          <cell r="M10" t="str">
            <v>December 31</v>
          </cell>
          <cell r="N10" t="str">
            <v>Dec</v>
          </cell>
          <cell r="O10" t="str">
            <v>Sep 06</v>
          </cell>
          <cell r="P10" t="str">
            <v>Q4 06</v>
          </cell>
          <cell r="Q10" t="str">
            <v>Q3 06</v>
          </cell>
          <cell r="R10" t="str">
            <v>Q4 05</v>
          </cell>
          <cell r="S10">
            <v>2</v>
          </cell>
          <cell r="T10">
            <v>-4</v>
          </cell>
          <cell r="U10" t="str">
            <v>AI</v>
          </cell>
          <cell r="V10" t="str">
            <v>AL</v>
          </cell>
        </row>
        <row r="11">
          <cell r="I11" t="str">
            <v>November</v>
          </cell>
          <cell r="J11" t="str">
            <v>Nov</v>
          </cell>
          <cell r="K11" t="str">
            <v>11</v>
          </cell>
          <cell r="L11" t="str">
            <v>November 30</v>
          </cell>
          <cell r="M11" t="str">
            <v>December 31</v>
          </cell>
          <cell r="N11" t="str">
            <v>Dec</v>
          </cell>
          <cell r="O11" t="str">
            <v>Oct 06</v>
          </cell>
          <cell r="P11" t="str">
            <v>Q4 06</v>
          </cell>
          <cell r="Q11" t="str">
            <v>Q3 06</v>
          </cell>
          <cell r="R11" t="str">
            <v>Q4 05</v>
          </cell>
          <cell r="S11">
            <v>1</v>
          </cell>
          <cell r="T11">
            <v>-4</v>
          </cell>
          <cell r="U11" t="str">
            <v>AJ</v>
          </cell>
          <cell r="V11" t="str">
            <v>AL</v>
          </cell>
        </row>
        <row r="12">
          <cell r="I12" t="str">
            <v>December</v>
          </cell>
          <cell r="J12" t="str">
            <v>Dec</v>
          </cell>
          <cell r="K12" t="str">
            <v>12</v>
          </cell>
          <cell r="L12" t="str">
            <v>December 31</v>
          </cell>
          <cell r="M12" t="str">
            <v>December 31</v>
          </cell>
          <cell r="O12" t="str">
            <v>Nov 06</v>
          </cell>
          <cell r="P12" t="str">
            <v>Q4 06</v>
          </cell>
          <cell r="Q12" t="str">
            <v>Q3 06</v>
          </cell>
          <cell r="R12" t="str">
            <v>Q4 05</v>
          </cell>
          <cell r="S12">
            <v>0</v>
          </cell>
          <cell r="T12">
            <v>-4</v>
          </cell>
          <cell r="U12" t="str">
            <v>AK</v>
          </cell>
          <cell r="V12" t="str">
            <v>AL</v>
          </cell>
        </row>
        <row r="18">
          <cell r="G18" t="str">
            <v>'Oracle'!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1 Restructuring By Entity"/>
      <sheetName val="#REF"/>
      <sheetName val="CFRP Rest Canada"/>
    </sheetNames>
    <sheetDataSet>
      <sheetData sheetId="0" refreshError="1">
        <row r="8">
          <cell r="A8" t="str">
            <v>Beginning Balance</v>
          </cell>
        </row>
        <row r="9">
          <cell r="A9" t="str">
            <v>Cash</v>
          </cell>
        </row>
        <row r="10">
          <cell r="A10" t="str">
            <v>Non-Cash</v>
          </cell>
        </row>
        <row r="11">
          <cell r="A11" t="str">
            <v>Adjustments</v>
          </cell>
        </row>
        <row r="12">
          <cell r="A12" t="str">
            <v>Ending Balance 12/31/02</v>
          </cell>
        </row>
        <row r="16">
          <cell r="A16" t="str">
            <v>QTD</v>
          </cell>
        </row>
        <row r="17">
          <cell r="A17" t="str">
            <v>Beginning Balance 12/31/01</v>
          </cell>
        </row>
        <row r="18">
          <cell r="A18" t="str">
            <v>Cash</v>
          </cell>
        </row>
        <row r="19">
          <cell r="A19" t="str">
            <v>Non-Cash</v>
          </cell>
        </row>
        <row r="20">
          <cell r="A20" t="str">
            <v>Adjustments</v>
          </cell>
        </row>
        <row r="21">
          <cell r="A21" t="str">
            <v>Ending Balance 3/31/02</v>
          </cell>
        </row>
        <row r="25">
          <cell r="A25" t="str">
            <v>QTD</v>
          </cell>
        </row>
        <row r="26">
          <cell r="A26" t="str">
            <v>Beginning Balance 3/31/02</v>
          </cell>
        </row>
        <row r="27">
          <cell r="A27" t="str">
            <v>Cash</v>
          </cell>
        </row>
        <row r="28">
          <cell r="A28" t="str">
            <v>Non-Cash</v>
          </cell>
        </row>
        <row r="29">
          <cell r="A29" t="str">
            <v>Adjustments</v>
          </cell>
        </row>
        <row r="30">
          <cell r="A30" t="str">
            <v>Ending Balance 6/30/02</v>
          </cell>
        </row>
        <row r="34">
          <cell r="A34" t="str">
            <v>QTD</v>
          </cell>
        </row>
        <row r="35">
          <cell r="A35" t="str">
            <v>Beginning Balance 6/30/02</v>
          </cell>
        </row>
        <row r="36">
          <cell r="A36" t="str">
            <v>Cash</v>
          </cell>
        </row>
        <row r="37">
          <cell r="A37" t="str">
            <v>Non-Cash</v>
          </cell>
        </row>
        <row r="38">
          <cell r="A38" t="str">
            <v>Adjustments</v>
          </cell>
        </row>
        <row r="39">
          <cell r="A39" t="str">
            <v>Ending Balance 9/30/02</v>
          </cell>
        </row>
      </sheetData>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Summary"/>
      <sheetName val="Europe"/>
      <sheetName val="Asia-Pac"/>
      <sheetName val="North America"/>
      <sheetName val="Denmark"/>
      <sheetName val="Norway"/>
      <sheetName val="Sweden"/>
      <sheetName val="Germany"/>
      <sheetName val="South Africa"/>
      <sheetName val="UK"/>
      <sheetName val="Australia"/>
      <sheetName val="Hong Kong"/>
      <sheetName val="Israel"/>
      <sheetName val="Japan"/>
      <sheetName val="Korea"/>
      <sheetName val="Canada"/>
      <sheetName val="DirectTransactions"/>
      <sheetName val="Global"/>
      <sheetName val="Institutional"/>
      <sheetName val="fromdbQ1"/>
      <sheetName val="fromdbQ2"/>
      <sheetName val="fromdbQ3"/>
      <sheetName val="fromdbQ4"/>
      <sheetName val="France"/>
      <sheetName val="NON US Addr Sub 20-Dec03 "/>
      <sheetName val="TB Canada"/>
    </sheetNames>
    <sheetDataSet>
      <sheetData sheetId="0" refreshError="1"/>
      <sheetData sheetId="1" refreshError="1"/>
      <sheetData sheetId="2" refreshError="1"/>
      <sheetData sheetId="3" refreshError="1"/>
      <sheetData sheetId="4" refreshError="1"/>
      <sheetData sheetId="5" refreshError="1">
        <row r="4">
          <cell r="C4">
            <v>36069</v>
          </cell>
          <cell r="D4">
            <v>36100</v>
          </cell>
          <cell r="E4">
            <v>36130</v>
          </cell>
          <cell r="F4">
            <v>36161</v>
          </cell>
          <cell r="G4">
            <v>36192</v>
          </cell>
          <cell r="H4">
            <v>36220</v>
          </cell>
          <cell r="I4">
            <v>36251</v>
          </cell>
          <cell r="J4">
            <v>36281</v>
          </cell>
          <cell r="K4">
            <v>36312</v>
          </cell>
          <cell r="L4">
            <v>36342</v>
          </cell>
          <cell r="M4">
            <v>36373</v>
          </cell>
          <cell r="N4">
            <v>36404</v>
          </cell>
          <cell r="O4">
            <v>36434</v>
          </cell>
          <cell r="P4">
            <v>36465</v>
          </cell>
          <cell r="Q4">
            <v>36495</v>
          </cell>
          <cell r="R4" t="str">
            <v>Q499</v>
          </cell>
          <cell r="S4">
            <v>36526</v>
          </cell>
          <cell r="T4">
            <v>36557</v>
          </cell>
          <cell r="U4">
            <v>36586</v>
          </cell>
          <cell r="V4" t="str">
            <v>Q100</v>
          </cell>
          <cell r="W4">
            <v>36617</v>
          </cell>
          <cell r="X4">
            <v>36647</v>
          </cell>
          <cell r="Y4">
            <v>36678</v>
          </cell>
          <cell r="Z4" t="str">
            <v>Q200</v>
          </cell>
          <cell r="AA4">
            <v>36708</v>
          </cell>
          <cell r="AB4">
            <v>36739</v>
          </cell>
          <cell r="AC4">
            <v>36770</v>
          </cell>
          <cell r="AD4" t="str">
            <v>Q300</v>
          </cell>
          <cell r="AE4">
            <v>36800</v>
          </cell>
          <cell r="AF4">
            <v>36831</v>
          </cell>
          <cell r="AG4">
            <v>36861</v>
          </cell>
          <cell r="AH4" t="str">
            <v>Q400</v>
          </cell>
          <cell r="AI4">
            <v>36892</v>
          </cell>
          <cell r="AJ4">
            <v>36923</v>
          </cell>
          <cell r="AK4">
            <v>36951</v>
          </cell>
          <cell r="AL4" t="str">
            <v>Q1 CY01</v>
          </cell>
          <cell r="AM4">
            <v>36982</v>
          </cell>
          <cell r="AN4">
            <v>37012</v>
          </cell>
          <cell r="AO4">
            <v>37043</v>
          </cell>
          <cell r="AP4" t="str">
            <v>Q2 CY01</v>
          </cell>
          <cell r="AQ4">
            <v>37073</v>
          </cell>
          <cell r="AR4">
            <v>37104</v>
          </cell>
          <cell r="AS4">
            <v>37135</v>
          </cell>
          <cell r="AT4" t="str">
            <v>Q3 CY01</v>
          </cell>
          <cell r="AU4">
            <v>37165</v>
          </cell>
          <cell r="AV4">
            <v>37196</v>
          </cell>
          <cell r="AW4">
            <v>37226</v>
          </cell>
          <cell r="AX4" t="str">
            <v>Q4 CY01</v>
          </cell>
          <cell r="AY4">
            <v>37257</v>
          </cell>
          <cell r="AZ4">
            <v>37288</v>
          </cell>
          <cell r="BA4">
            <v>37316</v>
          </cell>
          <cell r="BB4" t="str">
            <v>Q1 CY02</v>
          </cell>
          <cell r="BC4">
            <v>37347</v>
          </cell>
          <cell r="BD4">
            <v>37377</v>
          </cell>
          <cell r="BE4">
            <v>37408</v>
          </cell>
          <cell r="BF4" t="str">
            <v>Q2 CY02</v>
          </cell>
          <cell r="BG4">
            <v>37438</v>
          </cell>
          <cell r="BH4">
            <v>37469</v>
          </cell>
          <cell r="BI4">
            <v>37500</v>
          </cell>
          <cell r="BJ4" t="str">
            <v>Q3 CY02</v>
          </cell>
          <cell r="BK4">
            <v>37530</v>
          </cell>
          <cell r="BL4">
            <v>37561</v>
          </cell>
          <cell r="BM4">
            <v>37591</v>
          </cell>
          <cell r="BN4" t="str">
            <v>Q4 CY02</v>
          </cell>
          <cell r="BO4">
            <v>37622</v>
          </cell>
        </row>
        <row r="9">
          <cell r="C9" t="str">
            <v>B.L.</v>
          </cell>
          <cell r="D9" t="str">
            <v>B.L.</v>
          </cell>
          <cell r="E9" t="str">
            <v>B.L.</v>
          </cell>
          <cell r="F9" t="str">
            <v>B.L.</v>
          </cell>
          <cell r="G9" t="str">
            <v>B.L.</v>
          </cell>
          <cell r="H9" t="str">
            <v>B.L.</v>
          </cell>
          <cell r="I9" t="str">
            <v>B.L.</v>
          </cell>
          <cell r="J9" t="str">
            <v>B.L.</v>
          </cell>
          <cell r="K9" t="str">
            <v>B.L.</v>
          </cell>
          <cell r="L9" t="str">
            <v>B.L.</v>
          </cell>
          <cell r="M9" t="str">
            <v>B.L.</v>
          </cell>
          <cell r="N9" t="str">
            <v>B.L.</v>
          </cell>
          <cell r="O9">
            <v>2609</v>
          </cell>
          <cell r="P9">
            <v>170</v>
          </cell>
          <cell r="Q9">
            <v>84</v>
          </cell>
          <cell r="R9">
            <v>2863</v>
          </cell>
          <cell r="S9">
            <v>43</v>
          </cell>
          <cell r="T9">
            <v>702</v>
          </cell>
          <cell r="U9">
            <v>563</v>
          </cell>
          <cell r="V9">
            <v>1308</v>
          </cell>
          <cell r="W9">
            <v>579</v>
          </cell>
          <cell r="X9">
            <v>604</v>
          </cell>
          <cell r="Y9">
            <v>310</v>
          </cell>
          <cell r="Z9">
            <v>1493</v>
          </cell>
          <cell r="AA9">
            <v>314</v>
          </cell>
          <cell r="AB9">
            <v>402</v>
          </cell>
          <cell r="AC9">
            <v>492</v>
          </cell>
          <cell r="AD9">
            <v>1208</v>
          </cell>
          <cell r="AE9">
            <v>485</v>
          </cell>
          <cell r="AF9">
            <v>565</v>
          </cell>
          <cell r="AG9">
            <v>425</v>
          </cell>
          <cell r="AH9">
            <v>1475</v>
          </cell>
          <cell r="AI9">
            <v>2436</v>
          </cell>
          <cell r="AJ9">
            <v>329</v>
          </cell>
          <cell r="AK9">
            <v>306</v>
          </cell>
          <cell r="AL9">
            <v>3071</v>
          </cell>
          <cell r="AM9">
            <v>161</v>
          </cell>
          <cell r="AN9">
            <v>172</v>
          </cell>
          <cell r="AO9">
            <v>80</v>
          </cell>
          <cell r="AP9">
            <v>413</v>
          </cell>
          <cell r="AQ9">
            <v>83</v>
          </cell>
          <cell r="AR9">
            <v>56</v>
          </cell>
          <cell r="AS9">
            <v>54</v>
          </cell>
          <cell r="AT9">
            <v>193</v>
          </cell>
          <cell r="AU9">
            <v>181</v>
          </cell>
          <cell r="AV9">
            <v>120</v>
          </cell>
          <cell r="AW9">
            <v>102</v>
          </cell>
          <cell r="AX9">
            <v>403</v>
          </cell>
          <cell r="AY9">
            <v>120</v>
          </cell>
          <cell r="AZ9">
            <v>245</v>
          </cell>
          <cell r="BA9">
            <v>108</v>
          </cell>
          <cell r="BB9">
            <v>473</v>
          </cell>
          <cell r="BC9">
            <v>227</v>
          </cell>
          <cell r="BD9">
            <v>6</v>
          </cell>
          <cell r="BE9">
            <v>0</v>
          </cell>
          <cell r="BF9">
            <v>233</v>
          </cell>
          <cell r="BG9">
            <v>0</v>
          </cell>
          <cell r="BH9">
            <v>0</v>
          </cell>
          <cell r="BI9">
            <v>0</v>
          </cell>
          <cell r="BJ9">
            <v>0</v>
          </cell>
          <cell r="BK9">
            <v>0</v>
          </cell>
          <cell r="BL9">
            <v>0</v>
          </cell>
          <cell r="BM9">
            <v>0</v>
          </cell>
          <cell r="BN9">
            <v>0</v>
          </cell>
        </row>
        <row r="10">
          <cell r="C10" t="str">
            <v>B.L.</v>
          </cell>
          <cell r="D10" t="str">
            <v>B.L.</v>
          </cell>
          <cell r="E10" t="str">
            <v>B.L.</v>
          </cell>
          <cell r="F10" t="str">
            <v>B.L.</v>
          </cell>
          <cell r="G10" t="str">
            <v>B.L.</v>
          </cell>
          <cell r="H10" t="str">
            <v>B.L.</v>
          </cell>
          <cell r="I10" t="str">
            <v>B.L.</v>
          </cell>
          <cell r="J10" t="str">
            <v>B.L.</v>
          </cell>
          <cell r="K10" t="str">
            <v>B.L.</v>
          </cell>
          <cell r="L10" t="str">
            <v>B.L.</v>
          </cell>
          <cell r="M10" t="str">
            <v>B.L.</v>
          </cell>
          <cell r="N10" t="str">
            <v>B.L.</v>
          </cell>
          <cell r="O10" t="str">
            <v>na</v>
          </cell>
          <cell r="P10" t="str">
            <v>na</v>
          </cell>
          <cell r="Q10" t="str">
            <v>na</v>
          </cell>
          <cell r="R10">
            <v>0</v>
          </cell>
          <cell r="S10" t="str">
            <v>na</v>
          </cell>
          <cell r="T10">
            <v>2</v>
          </cell>
          <cell r="U10">
            <v>0</v>
          </cell>
          <cell r="V10">
            <v>2</v>
          </cell>
          <cell r="W10">
            <v>0</v>
          </cell>
          <cell r="X10">
            <v>4</v>
          </cell>
          <cell r="Y10">
            <v>2</v>
          </cell>
          <cell r="Z10">
            <v>6</v>
          </cell>
          <cell r="AA10">
            <v>5</v>
          </cell>
          <cell r="AB10">
            <v>22</v>
          </cell>
          <cell r="AC10">
            <v>14</v>
          </cell>
          <cell r="AD10">
            <v>41</v>
          </cell>
          <cell r="AE10">
            <v>14</v>
          </cell>
          <cell r="AF10">
            <v>14</v>
          </cell>
          <cell r="AG10">
            <v>17</v>
          </cell>
          <cell r="AH10">
            <v>45</v>
          </cell>
          <cell r="AI10">
            <v>20</v>
          </cell>
          <cell r="AJ10">
            <v>21</v>
          </cell>
          <cell r="AK10">
            <v>14</v>
          </cell>
          <cell r="AL10">
            <v>55</v>
          </cell>
          <cell r="AM10">
            <v>13</v>
          </cell>
          <cell r="AN10">
            <v>-23</v>
          </cell>
          <cell r="AO10">
            <v>-15</v>
          </cell>
          <cell r="AP10">
            <v>-25</v>
          </cell>
          <cell r="AQ10">
            <v>-11</v>
          </cell>
          <cell r="AR10">
            <v>-21</v>
          </cell>
          <cell r="AS10">
            <v>-15</v>
          </cell>
          <cell r="AT10">
            <v>-47</v>
          </cell>
          <cell r="AU10">
            <v>-18</v>
          </cell>
          <cell r="AV10">
            <v>-31</v>
          </cell>
          <cell r="AW10">
            <v>-64</v>
          </cell>
          <cell r="AX10">
            <v>-113</v>
          </cell>
          <cell r="AY10">
            <v>-32</v>
          </cell>
          <cell r="AZ10">
            <v>-28</v>
          </cell>
          <cell r="BA10">
            <v>-16</v>
          </cell>
          <cell r="BB10">
            <v>-76</v>
          </cell>
          <cell r="BC10">
            <v>-29</v>
          </cell>
          <cell r="BD10">
            <v>-2</v>
          </cell>
          <cell r="BE10">
            <v>0</v>
          </cell>
          <cell r="BF10">
            <v>-31</v>
          </cell>
          <cell r="BG10">
            <v>0</v>
          </cell>
          <cell r="BH10">
            <v>0</v>
          </cell>
          <cell r="BI10">
            <v>0</v>
          </cell>
          <cell r="BJ10">
            <v>0</v>
          </cell>
          <cell r="BK10">
            <v>0</v>
          </cell>
          <cell r="BL10">
            <v>0</v>
          </cell>
          <cell r="BM10">
            <v>0</v>
          </cell>
          <cell r="BN10">
            <v>0</v>
          </cell>
        </row>
        <row r="11">
          <cell r="C11" t="str">
            <v>B.L.</v>
          </cell>
          <cell r="D11" t="str">
            <v>B.L.</v>
          </cell>
          <cell r="E11" t="str">
            <v>B.L.</v>
          </cell>
          <cell r="F11" t="str">
            <v>B.L.</v>
          </cell>
          <cell r="G11" t="str">
            <v>B.L.</v>
          </cell>
          <cell r="H11" t="str">
            <v>B.L.</v>
          </cell>
          <cell r="I11" t="str">
            <v>B.L.</v>
          </cell>
          <cell r="J11" t="str">
            <v>B.L.</v>
          </cell>
          <cell r="K11" t="str">
            <v>B.L.</v>
          </cell>
          <cell r="L11" t="str">
            <v>B.L.</v>
          </cell>
          <cell r="M11" t="str">
            <v>B.L.</v>
          </cell>
          <cell r="N11" t="str">
            <v>B.L.</v>
          </cell>
          <cell r="O11">
            <v>3246</v>
          </cell>
          <cell r="P11">
            <v>3490</v>
          </cell>
          <cell r="Q11">
            <v>3700</v>
          </cell>
          <cell r="R11">
            <v>3700</v>
          </cell>
          <cell r="S11">
            <v>4044</v>
          </cell>
          <cell r="T11">
            <v>4670</v>
          </cell>
          <cell r="U11">
            <v>5423</v>
          </cell>
          <cell r="V11">
            <v>5423</v>
          </cell>
          <cell r="W11">
            <v>6038</v>
          </cell>
          <cell r="X11">
            <v>6893</v>
          </cell>
          <cell r="Y11">
            <v>7267</v>
          </cell>
          <cell r="Z11">
            <v>7267</v>
          </cell>
          <cell r="AA11">
            <v>7588</v>
          </cell>
          <cell r="AB11">
            <v>8076</v>
          </cell>
          <cell r="AC11">
            <v>8626</v>
          </cell>
          <cell r="AD11">
            <v>8626</v>
          </cell>
          <cell r="AE11">
            <v>9187</v>
          </cell>
          <cell r="AF11">
            <v>9856</v>
          </cell>
          <cell r="AG11">
            <v>10410</v>
          </cell>
          <cell r="AH11">
            <v>10410</v>
          </cell>
          <cell r="AI11">
            <v>12710</v>
          </cell>
          <cell r="AJ11">
            <v>13288</v>
          </cell>
          <cell r="AK11" t="str">
            <v>na</v>
          </cell>
          <cell r="AL11" t="str">
            <v>na</v>
          </cell>
          <cell r="AM11" t="str">
            <v>na</v>
          </cell>
          <cell r="AN11">
            <v>11761</v>
          </cell>
          <cell r="AO11">
            <v>11831</v>
          </cell>
          <cell r="AP11">
            <v>11831</v>
          </cell>
          <cell r="AQ11">
            <v>11914</v>
          </cell>
          <cell r="AR11">
            <v>12003</v>
          </cell>
          <cell r="AS11">
            <v>12153</v>
          </cell>
          <cell r="AT11">
            <v>12153</v>
          </cell>
          <cell r="AU11">
            <v>12351</v>
          </cell>
          <cell r="AV11">
            <v>12373</v>
          </cell>
          <cell r="AW11">
            <v>12576</v>
          </cell>
          <cell r="AX11">
            <v>12576</v>
          </cell>
          <cell r="AY11">
            <v>12775</v>
          </cell>
          <cell r="AZ11">
            <v>12881</v>
          </cell>
          <cell r="BA11">
            <v>13014</v>
          </cell>
          <cell r="BB11">
            <v>13014</v>
          </cell>
          <cell r="BC11">
            <v>13231</v>
          </cell>
          <cell r="BD11">
            <v>13242</v>
          </cell>
          <cell r="BE11">
            <v>0</v>
          </cell>
          <cell r="BF11">
            <v>0</v>
          </cell>
          <cell r="BG11">
            <v>0</v>
          </cell>
          <cell r="BH11">
            <v>0</v>
          </cell>
          <cell r="BI11">
            <v>0</v>
          </cell>
          <cell r="BJ11">
            <v>0</v>
          </cell>
          <cell r="BK11">
            <v>0</v>
          </cell>
          <cell r="BL11">
            <v>0</v>
          </cell>
          <cell r="BM11">
            <v>0</v>
          </cell>
          <cell r="BN11">
            <v>0</v>
          </cell>
        </row>
        <row r="13">
          <cell r="C13" t="str">
            <v>B.L.</v>
          </cell>
          <cell r="D13" t="str">
            <v>B.L.</v>
          </cell>
          <cell r="E13" t="str">
            <v>B.L.</v>
          </cell>
          <cell r="F13" t="str">
            <v>B.L.</v>
          </cell>
          <cell r="G13" t="str">
            <v>B.L.</v>
          </cell>
          <cell r="H13" t="str">
            <v>B.L.</v>
          </cell>
          <cell r="I13" t="str">
            <v>B.L.</v>
          </cell>
          <cell r="J13" t="str">
            <v>B.L.</v>
          </cell>
          <cell r="K13" t="str">
            <v>B.L.</v>
          </cell>
          <cell r="L13" t="str">
            <v>B.L.</v>
          </cell>
          <cell r="M13" t="str">
            <v>B.L.</v>
          </cell>
          <cell r="N13" t="str">
            <v>B.L.</v>
          </cell>
          <cell r="O13">
            <v>2609</v>
          </cell>
          <cell r="P13">
            <v>2779</v>
          </cell>
          <cell r="Q13">
            <v>2863</v>
          </cell>
          <cell r="R13">
            <v>2863</v>
          </cell>
          <cell r="S13">
            <v>2906</v>
          </cell>
          <cell r="T13">
            <v>3608</v>
          </cell>
          <cell r="U13">
            <v>4171</v>
          </cell>
          <cell r="V13">
            <v>4171</v>
          </cell>
          <cell r="W13">
            <v>4750</v>
          </cell>
          <cell r="X13">
            <v>5354</v>
          </cell>
          <cell r="Y13">
            <v>5664</v>
          </cell>
          <cell r="Z13">
            <v>5664</v>
          </cell>
          <cell r="AA13">
            <v>5978</v>
          </cell>
          <cell r="AB13">
            <v>6380</v>
          </cell>
          <cell r="AC13">
            <v>6872</v>
          </cell>
          <cell r="AD13">
            <v>6872</v>
          </cell>
          <cell r="AE13">
            <v>7357</v>
          </cell>
          <cell r="AF13">
            <v>7922</v>
          </cell>
          <cell r="AG13">
            <v>8347</v>
          </cell>
          <cell r="AH13">
            <v>8347</v>
          </cell>
          <cell r="AI13">
            <v>10783</v>
          </cell>
          <cell r="AJ13">
            <v>11112</v>
          </cell>
          <cell r="AK13">
            <v>11418</v>
          </cell>
          <cell r="AL13">
            <v>11418</v>
          </cell>
          <cell r="AM13">
            <v>11579</v>
          </cell>
          <cell r="AN13">
            <v>11751</v>
          </cell>
          <cell r="AO13">
            <v>11831</v>
          </cell>
          <cell r="AP13">
            <v>11831</v>
          </cell>
          <cell r="AQ13">
            <v>11914</v>
          </cell>
          <cell r="AR13">
            <v>11970</v>
          </cell>
          <cell r="AS13">
            <v>12024</v>
          </cell>
          <cell r="AT13">
            <v>12024</v>
          </cell>
          <cell r="AU13">
            <v>12205</v>
          </cell>
          <cell r="AV13">
            <v>12306</v>
          </cell>
          <cell r="AW13">
            <v>12408</v>
          </cell>
          <cell r="AX13">
            <v>12408</v>
          </cell>
          <cell r="AY13">
            <v>12528</v>
          </cell>
          <cell r="AZ13">
            <v>12773</v>
          </cell>
          <cell r="BA13">
            <v>12881</v>
          </cell>
          <cell r="BB13">
            <v>12881</v>
          </cell>
          <cell r="BC13">
            <v>13108</v>
          </cell>
          <cell r="BD13">
            <v>0</v>
          </cell>
          <cell r="BE13">
            <v>0</v>
          </cell>
          <cell r="BF13">
            <v>0</v>
          </cell>
          <cell r="BG13">
            <v>0</v>
          </cell>
          <cell r="BH13">
            <v>0</v>
          </cell>
          <cell r="BI13">
            <v>0</v>
          </cell>
          <cell r="BJ13">
            <v>0</v>
          </cell>
          <cell r="BK13">
            <v>0</v>
          </cell>
          <cell r="BL13">
            <v>0</v>
          </cell>
          <cell r="BM13">
            <v>0</v>
          </cell>
          <cell r="BN13">
            <v>0</v>
          </cell>
        </row>
        <row r="15">
          <cell r="C15" t="str">
            <v>B.L.</v>
          </cell>
          <cell r="D15" t="str">
            <v>B.L.</v>
          </cell>
          <cell r="E15" t="str">
            <v>B.L.</v>
          </cell>
          <cell r="F15" t="str">
            <v>B.L.</v>
          </cell>
          <cell r="G15" t="str">
            <v>B.L.</v>
          </cell>
          <cell r="H15" t="str">
            <v>B.L.</v>
          </cell>
          <cell r="I15" t="str">
            <v>B.L.</v>
          </cell>
          <cell r="J15" t="str">
            <v>B.L.</v>
          </cell>
          <cell r="K15" t="str">
            <v>B.L.</v>
          </cell>
          <cell r="L15" t="str">
            <v>B.L.</v>
          </cell>
          <cell r="M15" t="str">
            <v>B.L.</v>
          </cell>
          <cell r="N15" t="str">
            <v>B.L.</v>
          </cell>
          <cell r="O15">
            <v>52.5</v>
          </cell>
          <cell r="P15">
            <v>64.599999999999994</v>
          </cell>
          <cell r="Q15">
            <v>71.5</v>
          </cell>
          <cell r="R15">
            <v>71.5</v>
          </cell>
          <cell r="S15">
            <v>83.98746478873241</v>
          </cell>
          <cell r="T15">
            <v>95.133380281690151</v>
          </cell>
          <cell r="U15">
            <v>111.94042253521128</v>
          </cell>
          <cell r="V15">
            <v>111.94042253521128</v>
          </cell>
          <cell r="W15">
            <v>115.54600000000001</v>
          </cell>
          <cell r="X15">
            <v>141.25800000000001</v>
          </cell>
          <cell r="Y15">
            <v>128.083</v>
          </cell>
          <cell r="Z15">
            <v>128.083</v>
          </cell>
          <cell r="AA15">
            <v>139.35</v>
          </cell>
          <cell r="AB15">
            <v>151.51842515904454</v>
          </cell>
          <cell r="AC15">
            <v>158.94102351967851</v>
          </cell>
          <cell r="AD15">
            <v>158.94102351967851</v>
          </cell>
          <cell r="AE15">
            <v>159.98871650211566</v>
          </cell>
          <cell r="AF15">
            <v>156.22953644666555</v>
          </cell>
          <cell r="AG15">
            <v>176.45420060941487</v>
          </cell>
          <cell r="AH15">
            <v>176.45420060941487</v>
          </cell>
          <cell r="AI15">
            <v>194.88516449410304</v>
          </cell>
          <cell r="AJ15">
            <v>182.51218311592422</v>
          </cell>
          <cell r="AK15">
            <v>158.19746805489825</v>
          </cell>
          <cell r="AL15">
            <v>158.19746805489825</v>
          </cell>
          <cell r="AM15">
            <v>165.3524753672248</v>
          </cell>
          <cell r="AN15">
            <v>165.37568058076224</v>
          </cell>
          <cell r="AO15">
            <v>154.96120689655172</v>
          </cell>
          <cell r="AP15">
            <v>154.96120689655172</v>
          </cell>
          <cell r="AQ15">
            <v>158.1</v>
          </cell>
          <cell r="AR15">
            <v>145.1</v>
          </cell>
          <cell r="AS15">
            <v>137.80000000000001</v>
          </cell>
          <cell r="AT15">
            <v>137.80000000000001</v>
          </cell>
          <cell r="AU15">
            <v>143.36218359403333</v>
          </cell>
          <cell r="AV15">
            <v>151</v>
          </cell>
          <cell r="AW15">
            <v>158</v>
          </cell>
          <cell r="AX15">
            <v>158</v>
          </cell>
          <cell r="AY15">
            <v>163.92682700988451</v>
          </cell>
          <cell r="AZ15">
            <v>185.6988364614395</v>
          </cell>
          <cell r="BA15">
            <v>191.90888406731952</v>
          </cell>
          <cell r="BB15">
            <v>191.90888406731952</v>
          </cell>
          <cell r="BC15">
            <v>193.50267088193613</v>
          </cell>
          <cell r="BD15">
            <v>0</v>
          </cell>
          <cell r="BE15">
            <v>0</v>
          </cell>
          <cell r="BF15">
            <v>0</v>
          </cell>
          <cell r="BG15">
            <v>0</v>
          </cell>
          <cell r="BH15">
            <v>0</v>
          </cell>
          <cell r="BI15">
            <v>0</v>
          </cell>
          <cell r="BJ15">
            <v>0</v>
          </cell>
          <cell r="BK15">
            <v>0</v>
          </cell>
          <cell r="BL15">
            <v>0</v>
          </cell>
          <cell r="BM15">
            <v>0</v>
          </cell>
          <cell r="BN15">
            <v>0</v>
          </cell>
        </row>
        <row r="16">
          <cell r="C16" t="str">
            <v>B.L.</v>
          </cell>
          <cell r="D16" t="str">
            <v>B.L.</v>
          </cell>
          <cell r="E16" t="str">
            <v>B.L.</v>
          </cell>
          <cell r="F16" t="str">
            <v>B.L.</v>
          </cell>
          <cell r="G16" t="str">
            <v>B.L.</v>
          </cell>
          <cell r="H16" t="str">
            <v>B.L.</v>
          </cell>
          <cell r="I16" t="str">
            <v>B.L.</v>
          </cell>
          <cell r="J16" t="str">
            <v>B.L.</v>
          </cell>
          <cell r="K16" t="str">
            <v>B.L.</v>
          </cell>
          <cell r="L16" t="str">
            <v>B.L.</v>
          </cell>
          <cell r="M16" t="str">
            <v>B.L.</v>
          </cell>
          <cell r="N16" t="str">
            <v>B.L.</v>
          </cell>
          <cell r="O16">
            <v>20122.65235722499</v>
          </cell>
          <cell r="P16">
            <v>23245.771860381432</v>
          </cell>
          <cell r="Q16">
            <v>24973.803702410059</v>
          </cell>
          <cell r="R16">
            <v>24973.803702410059</v>
          </cell>
          <cell r="S16">
            <v>28901.398757306404</v>
          </cell>
          <cell r="T16">
            <v>26367.344867430755</v>
          </cell>
          <cell r="U16">
            <v>26837.790106739696</v>
          </cell>
          <cell r="V16">
            <v>26837.790106739696</v>
          </cell>
          <cell r="W16">
            <v>24325.47368421053</v>
          </cell>
          <cell r="X16">
            <v>26383.638401195371</v>
          </cell>
          <cell r="Y16">
            <v>22613.524011299432</v>
          </cell>
          <cell r="Z16">
            <v>22613.524011299432</v>
          </cell>
          <cell r="AA16">
            <v>23310.471729675475</v>
          </cell>
          <cell r="AB16">
            <v>23748.969460665288</v>
          </cell>
          <cell r="AC16">
            <v>23128.786891687792</v>
          </cell>
          <cell r="AD16">
            <v>23128.786891687792</v>
          </cell>
          <cell r="AE16">
            <v>21746.461397596257</v>
          </cell>
          <cell r="AF16">
            <v>19720.971528233473</v>
          </cell>
          <cell r="AG16">
            <v>21139.834744149382</v>
          </cell>
          <cell r="AH16">
            <v>21139.834744149382</v>
          </cell>
          <cell r="AI16">
            <v>18073.371463795142</v>
          </cell>
          <cell r="AJ16">
            <v>16424.782497833352</v>
          </cell>
          <cell r="AK16">
            <v>13855.094417139451</v>
          </cell>
          <cell r="AL16">
            <v>13855.094417139451</v>
          </cell>
          <cell r="AM16">
            <v>14280.376143641488</v>
          </cell>
          <cell r="AN16">
            <v>14073.328276807271</v>
          </cell>
          <cell r="AO16">
            <v>13097.895942570511</v>
          </cell>
          <cell r="AP16">
            <v>13097.895942570511</v>
          </cell>
          <cell r="AQ16">
            <v>13270.102400537182</v>
          </cell>
          <cell r="AR16">
            <v>12121.971595655807</v>
          </cell>
          <cell r="AS16">
            <v>11460.4125083167</v>
          </cell>
          <cell r="AT16">
            <v>11460.4125083167</v>
          </cell>
          <cell r="AU16">
            <v>11746.184645148162</v>
          </cell>
          <cell r="AV16">
            <v>12254</v>
          </cell>
          <cell r="AW16">
            <v>12705</v>
          </cell>
          <cell r="AX16">
            <v>12733.720180528691</v>
          </cell>
          <cell r="AY16">
            <v>13084.836127864344</v>
          </cell>
          <cell r="AZ16">
            <v>14538.388511817075</v>
          </cell>
          <cell r="BA16">
            <v>14898.601356053065</v>
          </cell>
          <cell r="BB16">
            <v>14898.601356053065</v>
          </cell>
          <cell r="BC16">
            <v>14762.181178054327</v>
          </cell>
          <cell r="BD16">
            <v>0</v>
          </cell>
          <cell r="BE16">
            <v>0</v>
          </cell>
          <cell r="BF16">
            <v>0</v>
          </cell>
          <cell r="BG16">
            <v>0</v>
          </cell>
          <cell r="BH16">
            <v>0</v>
          </cell>
          <cell r="BI16">
            <v>0</v>
          </cell>
          <cell r="BJ16">
            <v>0</v>
          </cell>
          <cell r="BK16">
            <v>0</v>
          </cell>
          <cell r="BL16">
            <v>0</v>
          </cell>
          <cell r="BM16">
            <v>0</v>
          </cell>
          <cell r="BN16">
            <v>0</v>
          </cell>
        </row>
        <row r="18">
          <cell r="C18" t="str">
            <v>B.L.</v>
          </cell>
          <cell r="D18" t="str">
            <v>B.L.</v>
          </cell>
          <cell r="E18" t="str">
            <v>B.L.</v>
          </cell>
          <cell r="F18" t="str">
            <v>B.L.</v>
          </cell>
          <cell r="G18" t="str">
            <v>B.L.</v>
          </cell>
          <cell r="H18" t="str">
            <v>B.L.</v>
          </cell>
          <cell r="I18" t="str">
            <v>B.L.</v>
          </cell>
          <cell r="J18" t="str">
            <v>B.L.</v>
          </cell>
          <cell r="K18" t="str">
            <v>B.L.</v>
          </cell>
          <cell r="L18" t="str">
            <v>B.L.</v>
          </cell>
          <cell r="M18" t="str">
            <v>B.L.</v>
          </cell>
          <cell r="N18" t="str">
            <v>B.L.</v>
          </cell>
          <cell r="O18">
            <v>3541</v>
          </cell>
          <cell r="P18">
            <v>5126</v>
          </cell>
          <cell r="Q18">
            <v>6144</v>
          </cell>
          <cell r="R18">
            <v>14811</v>
          </cell>
          <cell r="S18">
            <v>7622</v>
          </cell>
          <cell r="T18">
            <v>10936</v>
          </cell>
          <cell r="U18">
            <v>14764</v>
          </cell>
          <cell r="V18">
            <v>33322</v>
          </cell>
          <cell r="W18">
            <v>13051</v>
          </cell>
          <cell r="X18">
            <v>13082</v>
          </cell>
          <cell r="Y18">
            <v>8486</v>
          </cell>
          <cell r="Z18">
            <v>34619</v>
          </cell>
          <cell r="AA18">
            <v>12806</v>
          </cell>
          <cell r="AB18">
            <v>14988</v>
          </cell>
          <cell r="AC18">
            <v>16635</v>
          </cell>
          <cell r="AD18">
            <v>44429</v>
          </cell>
          <cell r="AE18">
            <v>18952</v>
          </cell>
          <cell r="AF18">
            <v>17815</v>
          </cell>
          <cell r="AG18">
            <v>16277</v>
          </cell>
          <cell r="AH18">
            <v>53044</v>
          </cell>
          <cell r="AI18">
            <v>21062</v>
          </cell>
          <cell r="AJ18">
            <v>15859</v>
          </cell>
          <cell r="AK18">
            <v>12641</v>
          </cell>
          <cell r="AL18">
            <v>49562</v>
          </cell>
          <cell r="AM18">
            <v>11403</v>
          </cell>
          <cell r="AN18">
            <v>14933.000014000001</v>
          </cell>
          <cell r="AO18">
            <v>8118.0000019999998</v>
          </cell>
          <cell r="AP18">
            <v>34454.000015999998</v>
          </cell>
          <cell r="AQ18">
            <v>6369</v>
          </cell>
          <cell r="AR18">
            <v>8143</v>
          </cell>
          <cell r="AS18">
            <v>7987</v>
          </cell>
          <cell r="AT18">
            <v>22499</v>
          </cell>
          <cell r="AU18">
            <v>10917</v>
          </cell>
          <cell r="AV18">
            <v>9605</v>
          </cell>
          <cell r="AW18">
            <v>7884</v>
          </cell>
          <cell r="AX18">
            <v>28406</v>
          </cell>
          <cell r="AY18">
            <v>12643</v>
          </cell>
          <cell r="AZ18">
            <v>8339</v>
          </cell>
          <cell r="BA18">
            <v>12025</v>
          </cell>
          <cell r="BB18">
            <v>33007</v>
          </cell>
          <cell r="BC18">
            <v>9936</v>
          </cell>
          <cell r="BD18">
            <v>512</v>
          </cell>
          <cell r="BE18">
            <v>0</v>
          </cell>
          <cell r="BF18">
            <v>10448</v>
          </cell>
          <cell r="BG18">
            <v>0</v>
          </cell>
          <cell r="BH18">
            <v>0</v>
          </cell>
          <cell r="BI18">
            <v>0</v>
          </cell>
          <cell r="BJ18">
            <v>0</v>
          </cell>
          <cell r="BK18">
            <v>0</v>
          </cell>
          <cell r="BL18">
            <v>0</v>
          </cell>
          <cell r="BM18">
            <v>0</v>
          </cell>
          <cell r="BN18">
            <v>0</v>
          </cell>
        </row>
        <row r="19">
          <cell r="C19" t="str">
            <v>B.L.</v>
          </cell>
          <cell r="D19" t="str">
            <v>B.L.</v>
          </cell>
          <cell r="E19" t="str">
            <v>B.L.</v>
          </cell>
          <cell r="F19" t="str">
            <v>B.L.</v>
          </cell>
          <cell r="G19" t="str">
            <v>B.L.</v>
          </cell>
          <cell r="H19" t="str">
            <v>B.L.</v>
          </cell>
          <cell r="I19" t="str">
            <v>B.L.</v>
          </cell>
          <cell r="J19" t="str">
            <v>B.L.</v>
          </cell>
          <cell r="K19" t="str">
            <v>B.L.</v>
          </cell>
          <cell r="L19" t="str">
            <v>B.L.</v>
          </cell>
          <cell r="M19" t="str">
            <v>B.L.</v>
          </cell>
          <cell r="N19" t="str">
            <v>B.L.</v>
          </cell>
          <cell r="O19">
            <v>177.05</v>
          </cell>
          <cell r="P19">
            <v>256.3</v>
          </cell>
          <cell r="Q19">
            <v>307.2</v>
          </cell>
          <cell r="R19">
            <v>246.85</v>
          </cell>
          <cell r="S19">
            <v>381.1</v>
          </cell>
          <cell r="T19">
            <v>546.79999999999995</v>
          </cell>
          <cell r="U19">
            <v>738.2</v>
          </cell>
          <cell r="V19">
            <v>555.36666666666667</v>
          </cell>
          <cell r="W19">
            <v>725.05555555555554</v>
          </cell>
          <cell r="X19">
            <v>654.1</v>
          </cell>
          <cell r="Y19">
            <v>424.3</v>
          </cell>
          <cell r="Z19">
            <v>596.87931034482756</v>
          </cell>
          <cell r="AA19">
            <v>609.80952380952385</v>
          </cell>
          <cell r="AB19">
            <v>713.71428571428567</v>
          </cell>
          <cell r="AC19">
            <v>875.52631578947364</v>
          </cell>
          <cell r="AD19">
            <v>728.34426229508199</v>
          </cell>
          <cell r="AE19">
            <v>861.4545454545455</v>
          </cell>
          <cell r="AF19">
            <v>809.77272727272725</v>
          </cell>
          <cell r="AG19">
            <v>813.85</v>
          </cell>
          <cell r="AH19">
            <v>828.8125</v>
          </cell>
          <cell r="AI19">
            <v>957.36363636363637</v>
          </cell>
          <cell r="AJ19">
            <v>792.95</v>
          </cell>
          <cell r="AK19">
            <v>574.59090909090912</v>
          </cell>
          <cell r="AL19">
            <v>774.40625</v>
          </cell>
          <cell r="AM19">
            <v>543</v>
          </cell>
          <cell r="AN19">
            <v>746.65000070000008</v>
          </cell>
          <cell r="AO19">
            <v>405.9000001</v>
          </cell>
          <cell r="AP19">
            <v>564.8196723934426</v>
          </cell>
          <cell r="AQ19">
            <v>289.5</v>
          </cell>
          <cell r="AR19">
            <v>354.04347826086956</v>
          </cell>
          <cell r="AS19">
            <v>399.35</v>
          </cell>
          <cell r="AT19">
            <v>346.13846153846151</v>
          </cell>
          <cell r="AU19">
            <v>519.85714285714289</v>
          </cell>
          <cell r="AV19">
            <v>437</v>
          </cell>
          <cell r="AW19">
            <v>415</v>
          </cell>
          <cell r="AX19">
            <v>458.16129032258067</v>
          </cell>
          <cell r="AY19">
            <v>574.68181818181813</v>
          </cell>
          <cell r="AZ19">
            <v>416.95</v>
          </cell>
          <cell r="BA19">
            <v>632.89473684210532</v>
          </cell>
          <cell r="BB19">
            <v>541.09836065573768</v>
          </cell>
          <cell r="BC19">
            <v>473.14285714285717</v>
          </cell>
          <cell r="BD19">
            <v>512</v>
          </cell>
          <cell r="BE19">
            <v>0</v>
          </cell>
          <cell r="BF19">
            <v>474.90909090909093</v>
          </cell>
          <cell r="BG19">
            <v>0</v>
          </cell>
          <cell r="BH19">
            <v>0</v>
          </cell>
          <cell r="BI19">
            <v>0</v>
          </cell>
          <cell r="BJ19">
            <v>0</v>
          </cell>
          <cell r="BK19">
            <v>0</v>
          </cell>
          <cell r="BL19">
            <v>0</v>
          </cell>
          <cell r="BM19">
            <v>0</v>
          </cell>
          <cell r="BN19">
            <v>0</v>
          </cell>
        </row>
        <row r="21">
          <cell r="C21" t="str">
            <v>B.L.</v>
          </cell>
          <cell r="D21" t="str">
            <v>B.L.</v>
          </cell>
          <cell r="E21" t="str">
            <v>B.L.</v>
          </cell>
          <cell r="F21" t="str">
            <v>B.L.</v>
          </cell>
          <cell r="G21" t="str">
            <v>B.L.</v>
          </cell>
          <cell r="H21" t="str">
            <v>B.L.</v>
          </cell>
          <cell r="I21" t="str">
            <v>B.L.</v>
          </cell>
          <cell r="J21" t="str">
            <v>B.L.</v>
          </cell>
          <cell r="K21" t="str">
            <v>B.L.</v>
          </cell>
          <cell r="L21" t="str">
            <v>B.L.</v>
          </cell>
          <cell r="M21" t="str">
            <v>B.L.</v>
          </cell>
          <cell r="N21" t="str">
            <v>B.L.</v>
          </cell>
          <cell r="O21">
            <v>20</v>
          </cell>
          <cell r="P21">
            <v>20</v>
          </cell>
          <cell r="Q21">
            <v>20</v>
          </cell>
          <cell r="R21">
            <v>60</v>
          </cell>
          <cell r="S21">
            <v>20</v>
          </cell>
          <cell r="T21">
            <v>20</v>
          </cell>
          <cell r="U21">
            <v>20</v>
          </cell>
          <cell r="V21">
            <v>60</v>
          </cell>
          <cell r="W21">
            <v>18</v>
          </cell>
          <cell r="X21">
            <v>20</v>
          </cell>
          <cell r="Y21">
            <v>20</v>
          </cell>
          <cell r="Z21">
            <v>58</v>
          </cell>
          <cell r="AA21">
            <v>21</v>
          </cell>
          <cell r="AB21">
            <v>21</v>
          </cell>
          <cell r="AC21">
            <v>19</v>
          </cell>
          <cell r="AD21">
            <v>61</v>
          </cell>
          <cell r="AE21">
            <v>22</v>
          </cell>
          <cell r="AF21">
            <v>22</v>
          </cell>
          <cell r="AG21">
            <v>20</v>
          </cell>
          <cell r="AH21">
            <v>64</v>
          </cell>
          <cell r="AI21">
            <v>22</v>
          </cell>
          <cell r="AJ21">
            <v>20</v>
          </cell>
          <cell r="AK21">
            <v>22</v>
          </cell>
          <cell r="AL21">
            <v>64</v>
          </cell>
          <cell r="AM21">
            <v>21</v>
          </cell>
          <cell r="AN21">
            <v>20</v>
          </cell>
          <cell r="AO21">
            <v>20</v>
          </cell>
          <cell r="AP21">
            <v>61</v>
          </cell>
          <cell r="AQ21">
            <v>22</v>
          </cell>
          <cell r="AR21">
            <v>23</v>
          </cell>
          <cell r="AS21">
            <v>20</v>
          </cell>
          <cell r="AT21">
            <v>65</v>
          </cell>
          <cell r="AU21">
            <v>21</v>
          </cell>
          <cell r="AV21">
            <v>22</v>
          </cell>
          <cell r="AW21">
            <v>19</v>
          </cell>
          <cell r="AX21">
            <v>62</v>
          </cell>
          <cell r="AY21">
            <v>22</v>
          </cell>
          <cell r="AZ21">
            <v>20</v>
          </cell>
          <cell r="BA21">
            <v>19</v>
          </cell>
          <cell r="BB21">
            <v>61</v>
          </cell>
          <cell r="BC21">
            <v>21</v>
          </cell>
          <cell r="BD21">
            <v>1</v>
          </cell>
          <cell r="BE21">
            <v>0</v>
          </cell>
          <cell r="BF21">
            <v>22</v>
          </cell>
          <cell r="BG21">
            <v>0</v>
          </cell>
          <cell r="BH21">
            <v>0</v>
          </cell>
          <cell r="BI21">
            <v>0</v>
          </cell>
          <cell r="BJ21">
            <v>0</v>
          </cell>
          <cell r="BK21">
            <v>0</v>
          </cell>
          <cell r="BL21">
            <v>0</v>
          </cell>
          <cell r="BM21">
            <v>0</v>
          </cell>
          <cell r="BN21">
            <v>0</v>
          </cell>
        </row>
      </sheetData>
      <sheetData sheetId="6" refreshError="1">
        <row r="4">
          <cell r="C4">
            <v>36069</v>
          </cell>
          <cell r="D4">
            <v>36100</v>
          </cell>
          <cell r="E4">
            <v>36130</v>
          </cell>
          <cell r="F4">
            <v>36161</v>
          </cell>
          <cell r="G4">
            <v>36192</v>
          </cell>
          <cell r="H4">
            <v>36220</v>
          </cell>
          <cell r="I4">
            <v>36251</v>
          </cell>
          <cell r="J4">
            <v>36281</v>
          </cell>
          <cell r="K4">
            <v>36312</v>
          </cell>
          <cell r="L4">
            <v>36342</v>
          </cell>
          <cell r="M4">
            <v>36373</v>
          </cell>
          <cell r="N4">
            <v>36404</v>
          </cell>
          <cell r="O4">
            <v>36434</v>
          </cell>
          <cell r="P4">
            <v>36465</v>
          </cell>
          <cell r="Q4">
            <v>36495</v>
          </cell>
          <cell r="R4" t="str">
            <v>Q499</v>
          </cell>
          <cell r="S4">
            <v>36526</v>
          </cell>
          <cell r="T4">
            <v>36557</v>
          </cell>
          <cell r="U4">
            <v>36586</v>
          </cell>
          <cell r="V4" t="str">
            <v>Q100</v>
          </cell>
          <cell r="W4">
            <v>36617</v>
          </cell>
          <cell r="X4">
            <v>36647</v>
          </cell>
          <cell r="Y4">
            <v>36678</v>
          </cell>
          <cell r="Z4" t="str">
            <v>Q200</v>
          </cell>
          <cell r="AA4">
            <v>36708</v>
          </cell>
          <cell r="AB4">
            <v>36739</v>
          </cell>
          <cell r="AC4">
            <v>36770</v>
          </cell>
          <cell r="AD4" t="str">
            <v>Q300</v>
          </cell>
          <cell r="AE4">
            <v>36800</v>
          </cell>
          <cell r="AF4">
            <v>36831</v>
          </cell>
          <cell r="AG4">
            <v>36861</v>
          </cell>
          <cell r="AH4" t="str">
            <v>Q400</v>
          </cell>
          <cell r="AI4">
            <v>36892</v>
          </cell>
          <cell r="AJ4">
            <v>36923</v>
          </cell>
          <cell r="AK4">
            <v>36951</v>
          </cell>
          <cell r="AL4" t="str">
            <v>Q1 CY01</v>
          </cell>
          <cell r="AM4">
            <v>36982</v>
          </cell>
          <cell r="AN4">
            <v>37012</v>
          </cell>
          <cell r="AO4">
            <v>37043</v>
          </cell>
          <cell r="AP4" t="str">
            <v>Q2 CY01</v>
          </cell>
          <cell r="AQ4">
            <v>37073</v>
          </cell>
          <cell r="AR4">
            <v>37104</v>
          </cell>
          <cell r="AS4">
            <v>37135</v>
          </cell>
          <cell r="AT4" t="str">
            <v>Q3 CY01</v>
          </cell>
          <cell r="AU4">
            <v>37165</v>
          </cell>
          <cell r="AV4">
            <v>37196</v>
          </cell>
          <cell r="AW4">
            <v>37226</v>
          </cell>
          <cell r="AX4" t="str">
            <v>Q4 CY01</v>
          </cell>
          <cell r="AY4">
            <v>37257</v>
          </cell>
          <cell r="AZ4">
            <v>37288</v>
          </cell>
          <cell r="BA4">
            <v>37316</v>
          </cell>
          <cell r="BB4" t="str">
            <v>Q1 CY02</v>
          </cell>
          <cell r="BC4">
            <v>37347</v>
          </cell>
          <cell r="BD4">
            <v>37377</v>
          </cell>
          <cell r="BE4">
            <v>37408</v>
          </cell>
          <cell r="BF4" t="str">
            <v>Q2 CY02</v>
          </cell>
          <cell r="BG4">
            <v>37438</v>
          </cell>
          <cell r="BH4">
            <v>37469</v>
          </cell>
          <cell r="BI4">
            <v>37500</v>
          </cell>
          <cell r="BJ4" t="str">
            <v>Q3 CY02</v>
          </cell>
          <cell r="BK4">
            <v>37530</v>
          </cell>
          <cell r="BL4">
            <v>37561</v>
          </cell>
          <cell r="BM4">
            <v>37591</v>
          </cell>
          <cell r="BN4" t="str">
            <v>Q4 CY02</v>
          </cell>
          <cell r="BO4">
            <v>37622</v>
          </cell>
        </row>
        <row r="9">
          <cell r="C9" t="str">
            <v>B.L.</v>
          </cell>
          <cell r="D9" t="str">
            <v>B.L.</v>
          </cell>
          <cell r="E9" t="str">
            <v>B.L.</v>
          </cell>
          <cell r="F9" t="str">
            <v>B.L.</v>
          </cell>
          <cell r="G9" t="str">
            <v>B.L.</v>
          </cell>
          <cell r="H9" t="str">
            <v>B.L.</v>
          </cell>
          <cell r="I9" t="str">
            <v>B.L.</v>
          </cell>
          <cell r="J9" t="str">
            <v>B.L.</v>
          </cell>
          <cell r="K9" t="str">
            <v>B.L.</v>
          </cell>
          <cell r="L9" t="str">
            <v>B.L.</v>
          </cell>
          <cell r="M9" t="str">
            <v>B.L.</v>
          </cell>
          <cell r="N9" t="str">
            <v>B.L.</v>
          </cell>
          <cell r="O9" t="str">
            <v>B.L.</v>
          </cell>
          <cell r="P9" t="str">
            <v>B.L.</v>
          </cell>
          <cell r="Q9" t="str">
            <v>B.L.</v>
          </cell>
          <cell r="R9" t="str">
            <v>B.L.</v>
          </cell>
          <cell r="S9" t="str">
            <v>B.L.</v>
          </cell>
          <cell r="T9" t="str">
            <v>B.L.</v>
          </cell>
          <cell r="U9" t="str">
            <v>B.L.</v>
          </cell>
          <cell r="V9" t="str">
            <v>B.L.</v>
          </cell>
          <cell r="W9" t="str">
            <v>B.L.</v>
          </cell>
          <cell r="X9" t="str">
            <v>B.L.</v>
          </cell>
          <cell r="Y9" t="str">
            <v>B.L.</v>
          </cell>
          <cell r="Z9" t="str">
            <v>B.L.</v>
          </cell>
          <cell r="AA9" t="str">
            <v>B.L.</v>
          </cell>
          <cell r="AB9">
            <v>42</v>
          </cell>
          <cell r="AC9">
            <v>332</v>
          </cell>
          <cell r="AD9">
            <v>374</v>
          </cell>
          <cell r="AE9">
            <v>294</v>
          </cell>
          <cell r="AF9">
            <v>235</v>
          </cell>
          <cell r="AG9">
            <v>287</v>
          </cell>
          <cell r="AH9">
            <v>816</v>
          </cell>
          <cell r="AI9">
            <v>330</v>
          </cell>
          <cell r="AJ9">
            <v>115</v>
          </cell>
          <cell r="AK9">
            <v>159</v>
          </cell>
          <cell r="AL9">
            <v>604</v>
          </cell>
          <cell r="AM9">
            <v>95</v>
          </cell>
          <cell r="AN9">
            <v>65</v>
          </cell>
          <cell r="AO9">
            <v>164</v>
          </cell>
          <cell r="AP9">
            <v>324</v>
          </cell>
          <cell r="AQ9">
            <v>94</v>
          </cell>
          <cell r="AR9">
            <v>51</v>
          </cell>
          <cell r="AS9">
            <v>107</v>
          </cell>
          <cell r="AT9">
            <v>252</v>
          </cell>
          <cell r="AU9">
            <v>98</v>
          </cell>
          <cell r="AV9">
            <v>49</v>
          </cell>
          <cell r="AW9">
            <v>115</v>
          </cell>
          <cell r="AX9">
            <v>262</v>
          </cell>
          <cell r="AY9">
            <v>110</v>
          </cell>
          <cell r="AZ9">
            <v>179</v>
          </cell>
          <cell r="BA9">
            <v>234</v>
          </cell>
          <cell r="BB9">
            <v>523</v>
          </cell>
          <cell r="BC9">
            <v>18</v>
          </cell>
          <cell r="BD9">
            <v>-1</v>
          </cell>
          <cell r="BE9">
            <v>0</v>
          </cell>
          <cell r="BF9">
            <v>17</v>
          </cell>
          <cell r="BG9">
            <v>0</v>
          </cell>
          <cell r="BH9">
            <v>0</v>
          </cell>
          <cell r="BI9">
            <v>0</v>
          </cell>
          <cell r="BJ9">
            <v>0</v>
          </cell>
          <cell r="BK9">
            <v>0</v>
          </cell>
          <cell r="BL9">
            <v>0</v>
          </cell>
          <cell r="BM9">
            <v>0</v>
          </cell>
          <cell r="BN9">
            <v>0</v>
          </cell>
        </row>
        <row r="10">
          <cell r="C10" t="str">
            <v>B.L.</v>
          </cell>
          <cell r="D10" t="str">
            <v>B.L.</v>
          </cell>
          <cell r="E10" t="str">
            <v>B.L.</v>
          </cell>
          <cell r="F10" t="str">
            <v>B.L.</v>
          </cell>
          <cell r="G10" t="str">
            <v>B.L.</v>
          </cell>
          <cell r="H10" t="str">
            <v>B.L.</v>
          </cell>
          <cell r="I10" t="str">
            <v>B.L.</v>
          </cell>
          <cell r="J10" t="str">
            <v>B.L.</v>
          </cell>
          <cell r="K10" t="str">
            <v>B.L.</v>
          </cell>
          <cell r="L10" t="str">
            <v>B.L.</v>
          </cell>
          <cell r="M10" t="str">
            <v>B.L.</v>
          </cell>
          <cell r="N10" t="str">
            <v>B.L.</v>
          </cell>
          <cell r="O10" t="str">
            <v>B.L.</v>
          </cell>
          <cell r="P10" t="str">
            <v>B.L.</v>
          </cell>
          <cell r="Q10" t="str">
            <v>B.L.</v>
          </cell>
          <cell r="R10" t="str">
            <v>B.L.</v>
          </cell>
          <cell r="S10" t="str">
            <v>B.L.</v>
          </cell>
          <cell r="T10" t="str">
            <v>B.L.</v>
          </cell>
          <cell r="U10" t="str">
            <v>B.L.</v>
          </cell>
          <cell r="V10" t="str">
            <v>B.L.</v>
          </cell>
          <cell r="W10" t="str">
            <v>B.L.</v>
          </cell>
          <cell r="X10" t="str">
            <v>B.L.</v>
          </cell>
          <cell r="Y10" t="str">
            <v>B.L.</v>
          </cell>
          <cell r="Z10" t="str">
            <v>B.L.</v>
          </cell>
          <cell r="AA10" t="str">
            <v>B.L.</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row>
        <row r="11">
          <cell r="C11" t="str">
            <v>B.L.</v>
          </cell>
          <cell r="D11" t="str">
            <v>B.L.</v>
          </cell>
          <cell r="E11" t="str">
            <v>B.L.</v>
          </cell>
          <cell r="F11" t="str">
            <v>B.L.</v>
          </cell>
          <cell r="G11" t="str">
            <v>B.L.</v>
          </cell>
          <cell r="H11" t="str">
            <v>B.L.</v>
          </cell>
          <cell r="I11" t="str">
            <v>B.L.</v>
          </cell>
          <cell r="J11" t="str">
            <v>B.L.</v>
          </cell>
          <cell r="K11" t="str">
            <v>B.L.</v>
          </cell>
          <cell r="L11" t="str">
            <v>B.L.</v>
          </cell>
          <cell r="M11" t="str">
            <v>B.L.</v>
          </cell>
          <cell r="N11" t="str">
            <v>B.L.</v>
          </cell>
          <cell r="O11" t="str">
            <v>B.L.</v>
          </cell>
          <cell r="P11" t="str">
            <v>B.L.</v>
          </cell>
          <cell r="Q11" t="str">
            <v>B.L.</v>
          </cell>
          <cell r="R11" t="str">
            <v>B.L.</v>
          </cell>
          <cell r="S11" t="str">
            <v>B.L.</v>
          </cell>
          <cell r="T11" t="str">
            <v>B.L.</v>
          </cell>
          <cell r="U11" t="str">
            <v>B.L.</v>
          </cell>
          <cell r="V11" t="str">
            <v>B.L.</v>
          </cell>
          <cell r="W11" t="str">
            <v>B.L.</v>
          </cell>
          <cell r="X11" t="str">
            <v>B.L.</v>
          </cell>
          <cell r="Y11" t="str">
            <v>B.L.</v>
          </cell>
          <cell r="Z11" t="str">
            <v>B.L.</v>
          </cell>
          <cell r="AA11" t="str">
            <v>B.L.</v>
          </cell>
          <cell r="AB11">
            <v>218</v>
          </cell>
          <cell r="AC11">
            <v>798</v>
          </cell>
          <cell r="AD11">
            <v>798</v>
          </cell>
          <cell r="AE11">
            <v>1215</v>
          </cell>
          <cell r="AF11">
            <v>1594</v>
          </cell>
          <cell r="AG11">
            <v>1976</v>
          </cell>
          <cell r="AH11">
            <v>1976</v>
          </cell>
          <cell r="AI11">
            <v>2299</v>
          </cell>
          <cell r="AJ11">
            <v>2477</v>
          </cell>
          <cell r="AK11">
            <v>2666</v>
          </cell>
          <cell r="AL11">
            <v>2666</v>
          </cell>
          <cell r="AM11">
            <v>3438.2</v>
          </cell>
          <cell r="AN11">
            <v>2896</v>
          </cell>
          <cell r="AO11">
            <v>3057</v>
          </cell>
          <cell r="AP11">
            <v>3057</v>
          </cell>
          <cell r="AQ11">
            <v>3173</v>
          </cell>
          <cell r="AR11">
            <v>3249</v>
          </cell>
          <cell r="AS11">
            <v>3348</v>
          </cell>
          <cell r="AT11">
            <v>3348</v>
          </cell>
          <cell r="AU11">
            <v>3573</v>
          </cell>
          <cell r="AV11">
            <v>3573</v>
          </cell>
          <cell r="AW11">
            <v>3744</v>
          </cell>
          <cell r="AX11">
            <v>3744</v>
          </cell>
          <cell r="AY11">
            <v>4000</v>
          </cell>
          <cell r="AZ11">
            <v>4112</v>
          </cell>
          <cell r="BA11">
            <v>4206</v>
          </cell>
          <cell r="BB11">
            <v>4206</v>
          </cell>
          <cell r="BC11">
            <v>4263</v>
          </cell>
          <cell r="BD11">
            <v>4275</v>
          </cell>
          <cell r="BE11">
            <v>0</v>
          </cell>
          <cell r="BF11">
            <v>0</v>
          </cell>
          <cell r="BG11">
            <v>0</v>
          </cell>
          <cell r="BH11">
            <v>0</v>
          </cell>
          <cell r="BI11">
            <v>0</v>
          </cell>
          <cell r="BJ11">
            <v>0</v>
          </cell>
          <cell r="BK11">
            <v>0</v>
          </cell>
          <cell r="BL11">
            <v>0</v>
          </cell>
          <cell r="BM11">
            <v>0</v>
          </cell>
          <cell r="BN11">
            <v>0</v>
          </cell>
        </row>
        <row r="13">
          <cell r="C13" t="str">
            <v>B.L.</v>
          </cell>
          <cell r="D13" t="str">
            <v>B.L.</v>
          </cell>
          <cell r="E13" t="str">
            <v>B.L.</v>
          </cell>
          <cell r="F13" t="str">
            <v>B.L.</v>
          </cell>
          <cell r="G13" t="str">
            <v>B.L.</v>
          </cell>
          <cell r="H13" t="str">
            <v>B.L.</v>
          </cell>
          <cell r="I13" t="str">
            <v>B.L.</v>
          </cell>
          <cell r="J13" t="str">
            <v>B.L.</v>
          </cell>
          <cell r="K13" t="str">
            <v>B.L.</v>
          </cell>
          <cell r="L13" t="str">
            <v>B.L.</v>
          </cell>
          <cell r="M13" t="str">
            <v>B.L.</v>
          </cell>
          <cell r="N13" t="str">
            <v>B.L.</v>
          </cell>
          <cell r="O13" t="str">
            <v>B.L.</v>
          </cell>
          <cell r="P13" t="str">
            <v>B.L.</v>
          </cell>
          <cell r="Q13" t="str">
            <v>B.L.</v>
          </cell>
          <cell r="R13" t="str">
            <v>B.L.</v>
          </cell>
          <cell r="S13" t="str">
            <v>B.L.</v>
          </cell>
          <cell r="T13" t="str">
            <v>B.L.</v>
          </cell>
          <cell r="U13" t="str">
            <v>B.L.</v>
          </cell>
          <cell r="V13" t="str">
            <v>B.L.</v>
          </cell>
          <cell r="W13" t="str">
            <v>B.L.</v>
          </cell>
          <cell r="X13" t="str">
            <v>B.L.</v>
          </cell>
          <cell r="Y13" t="str">
            <v>B.L.</v>
          </cell>
          <cell r="Z13" t="str">
            <v>B.L.</v>
          </cell>
          <cell r="AA13" t="str">
            <v>B.L.</v>
          </cell>
          <cell r="AB13">
            <v>42</v>
          </cell>
          <cell r="AC13">
            <v>374</v>
          </cell>
          <cell r="AD13">
            <v>374</v>
          </cell>
          <cell r="AE13">
            <v>668</v>
          </cell>
          <cell r="AF13">
            <v>903</v>
          </cell>
          <cell r="AG13">
            <v>1190</v>
          </cell>
          <cell r="AH13">
            <v>1190</v>
          </cell>
          <cell r="AI13">
            <v>1520</v>
          </cell>
          <cell r="AJ13">
            <v>1635</v>
          </cell>
          <cell r="AK13">
            <v>1794</v>
          </cell>
          <cell r="AL13">
            <v>1794</v>
          </cell>
          <cell r="AM13">
            <v>1889</v>
          </cell>
          <cell r="AN13">
            <v>1954</v>
          </cell>
          <cell r="AO13">
            <v>2118</v>
          </cell>
          <cell r="AP13">
            <v>2118</v>
          </cell>
          <cell r="AQ13">
            <v>2212</v>
          </cell>
          <cell r="AR13">
            <v>2263</v>
          </cell>
          <cell r="AS13">
            <v>2370</v>
          </cell>
          <cell r="AT13">
            <v>2370</v>
          </cell>
          <cell r="AU13">
            <v>2468</v>
          </cell>
          <cell r="AV13">
            <v>2517</v>
          </cell>
          <cell r="AW13">
            <v>2632</v>
          </cell>
          <cell r="AX13">
            <v>2632</v>
          </cell>
          <cell r="AY13">
            <v>2742</v>
          </cell>
          <cell r="AZ13">
            <v>2921</v>
          </cell>
          <cell r="BA13">
            <v>3155</v>
          </cell>
          <cell r="BB13">
            <v>3155</v>
          </cell>
          <cell r="BC13">
            <v>3173</v>
          </cell>
          <cell r="BD13">
            <v>3172</v>
          </cell>
          <cell r="BE13">
            <v>0</v>
          </cell>
          <cell r="BF13">
            <v>0</v>
          </cell>
          <cell r="BG13">
            <v>0</v>
          </cell>
          <cell r="BH13">
            <v>0</v>
          </cell>
          <cell r="BI13">
            <v>0</v>
          </cell>
          <cell r="BJ13">
            <v>0</v>
          </cell>
          <cell r="BK13">
            <v>0</v>
          </cell>
          <cell r="BL13">
            <v>0</v>
          </cell>
          <cell r="BM13">
            <v>0</v>
          </cell>
          <cell r="BN13">
            <v>0</v>
          </cell>
        </row>
        <row r="15">
          <cell r="C15" t="str">
            <v>B.L.</v>
          </cell>
          <cell r="D15" t="str">
            <v>B.L.</v>
          </cell>
          <cell r="E15" t="str">
            <v>B.L.</v>
          </cell>
          <cell r="F15" t="str">
            <v>B.L.</v>
          </cell>
          <cell r="G15" t="str">
            <v>B.L.</v>
          </cell>
          <cell r="H15" t="str">
            <v>B.L.</v>
          </cell>
          <cell r="I15" t="str">
            <v>B.L.</v>
          </cell>
          <cell r="J15" t="str">
            <v>B.L.</v>
          </cell>
          <cell r="K15" t="str">
            <v>B.L.</v>
          </cell>
          <cell r="L15" t="str">
            <v>B.L.</v>
          </cell>
          <cell r="M15" t="str">
            <v>B.L.</v>
          </cell>
          <cell r="N15" t="str">
            <v>B.L.</v>
          </cell>
          <cell r="O15" t="str">
            <v>B.L.</v>
          </cell>
          <cell r="P15" t="str">
            <v>B.L.</v>
          </cell>
          <cell r="Q15" t="str">
            <v>B.L.</v>
          </cell>
          <cell r="R15" t="str">
            <v>B.L.</v>
          </cell>
          <cell r="S15" t="str">
            <v>B.L.</v>
          </cell>
          <cell r="T15" t="str">
            <v>B.L.</v>
          </cell>
          <cell r="U15" t="str">
            <v>B.L.</v>
          </cell>
          <cell r="V15" t="str">
            <v>B.L.</v>
          </cell>
          <cell r="W15" t="str">
            <v>B.L.</v>
          </cell>
          <cell r="X15" t="str">
            <v>B.L.</v>
          </cell>
          <cell r="Y15" t="str">
            <v>B.L.</v>
          </cell>
          <cell r="Z15" t="str">
            <v>B.L.</v>
          </cell>
          <cell r="AA15" t="str">
            <v>B.L.</v>
          </cell>
          <cell r="AB15">
            <v>0.18834478174163527</v>
          </cell>
          <cell r="AC15">
            <v>8.5478547854785489</v>
          </cell>
          <cell r="AD15">
            <v>8.5478547854785489</v>
          </cell>
          <cell r="AE15">
            <v>12.005529561888558</v>
          </cell>
          <cell r="AF15">
            <v>13.820704375667024</v>
          </cell>
          <cell r="AG15">
            <v>16.805212311840037</v>
          </cell>
          <cell r="AH15">
            <v>16.805212311840037</v>
          </cell>
          <cell r="AI15">
            <v>23.595886540852074</v>
          </cell>
          <cell r="AJ15">
            <v>22.589992198818678</v>
          </cell>
          <cell r="AK15">
            <v>20.945574491478833</v>
          </cell>
          <cell r="AL15">
            <v>20.945574491478833</v>
          </cell>
          <cell r="AM15">
            <v>22.995243888950338</v>
          </cell>
          <cell r="AN15">
            <v>22.910848549946294</v>
          </cell>
          <cell r="AO15">
            <v>23.576799140708914</v>
          </cell>
          <cell r="AP15">
            <v>23.576799140708914</v>
          </cell>
          <cell r="AQ15">
            <v>25.200860020368903</v>
          </cell>
          <cell r="AR15">
            <v>24.012673984383841</v>
          </cell>
          <cell r="AS15">
            <v>21.701561980724495</v>
          </cell>
          <cell r="AT15">
            <v>21.701561980724495</v>
          </cell>
          <cell r="AU15">
            <v>23.943345323741006</v>
          </cell>
          <cell r="AV15">
            <v>28</v>
          </cell>
          <cell r="AW15">
            <v>29</v>
          </cell>
          <cell r="AX15">
            <v>29</v>
          </cell>
          <cell r="AY15">
            <v>31.228070175438599</v>
          </cell>
          <cell r="AZ15">
            <v>29.670849573073195</v>
          </cell>
          <cell r="BA15">
            <v>34.80029376871363</v>
          </cell>
          <cell r="BB15">
            <v>34.80029376871363</v>
          </cell>
          <cell r="BC15">
            <v>33.561432271247654</v>
          </cell>
          <cell r="BD15">
            <v>0</v>
          </cell>
          <cell r="BE15">
            <v>0</v>
          </cell>
          <cell r="BF15">
            <v>0</v>
          </cell>
          <cell r="BG15">
            <v>0</v>
          </cell>
          <cell r="BH15">
            <v>0</v>
          </cell>
          <cell r="BI15">
            <v>0</v>
          </cell>
          <cell r="BJ15">
            <v>0</v>
          </cell>
          <cell r="BK15">
            <v>0</v>
          </cell>
          <cell r="BL15">
            <v>0</v>
          </cell>
          <cell r="BM15">
            <v>0</v>
          </cell>
          <cell r="BN15">
            <v>0</v>
          </cell>
        </row>
        <row r="16">
          <cell r="C16" t="str">
            <v>B.L.</v>
          </cell>
          <cell r="D16" t="str">
            <v>B.L.</v>
          </cell>
          <cell r="E16" t="str">
            <v>B.L.</v>
          </cell>
          <cell r="F16" t="str">
            <v>B.L.</v>
          </cell>
          <cell r="G16" t="str">
            <v>B.L.</v>
          </cell>
          <cell r="H16" t="str">
            <v>B.L.</v>
          </cell>
          <cell r="I16" t="str">
            <v>B.L.</v>
          </cell>
          <cell r="J16" t="str">
            <v>B.L.</v>
          </cell>
          <cell r="K16" t="str">
            <v>B.L.</v>
          </cell>
          <cell r="L16" t="str">
            <v>B.L.</v>
          </cell>
          <cell r="M16" t="str">
            <v>B.L.</v>
          </cell>
          <cell r="N16" t="str">
            <v>B.L.</v>
          </cell>
          <cell r="O16" t="str">
            <v>B.L.</v>
          </cell>
          <cell r="P16" t="str">
            <v>B.L.</v>
          </cell>
          <cell r="Q16" t="str">
            <v>B.L.</v>
          </cell>
          <cell r="R16" t="str">
            <v>B.L.</v>
          </cell>
          <cell r="S16" t="str">
            <v>B.L.</v>
          </cell>
          <cell r="T16" t="str">
            <v>B.L.</v>
          </cell>
          <cell r="U16" t="str">
            <v>B.L.</v>
          </cell>
          <cell r="V16" t="str">
            <v>B.L.</v>
          </cell>
          <cell r="W16" t="str">
            <v>B.L.</v>
          </cell>
          <cell r="X16" t="str">
            <v>B.L.</v>
          </cell>
          <cell r="Y16" t="str">
            <v>B.L.</v>
          </cell>
          <cell r="Z16" t="str">
            <v>B.L.</v>
          </cell>
          <cell r="AA16" t="str">
            <v>B.L.</v>
          </cell>
          <cell r="AB16">
            <v>4484.39956527703</v>
          </cell>
          <cell r="AC16">
            <v>22855.226699140505</v>
          </cell>
          <cell r="AD16">
            <v>22855.226699140505</v>
          </cell>
          <cell r="AE16">
            <v>17972.349643545745</v>
          </cell>
          <cell r="AF16">
            <v>15305.320460317856</v>
          </cell>
          <cell r="AG16">
            <v>14122.027152806753</v>
          </cell>
          <cell r="AH16">
            <v>14122.027152806753</v>
          </cell>
          <cell r="AI16">
            <v>15523.609566350049</v>
          </cell>
          <cell r="AJ16">
            <v>13816.508990103166</v>
          </cell>
          <cell r="AK16">
            <v>11675.348100043942</v>
          </cell>
          <cell r="AL16">
            <v>11675.348100043942</v>
          </cell>
          <cell r="AM16">
            <v>12173.236574351688</v>
          </cell>
          <cell r="AN16">
            <v>11725.101612050305</v>
          </cell>
          <cell r="AO16">
            <v>11131.633210910724</v>
          </cell>
          <cell r="AP16">
            <v>11131.633210910724</v>
          </cell>
          <cell r="AQ16">
            <v>11392.793860926267</v>
          </cell>
          <cell r="AR16">
            <v>10610.991597164755</v>
          </cell>
          <cell r="AS16">
            <v>9156.7772070567498</v>
          </cell>
          <cell r="AT16">
            <v>9156.7772070567498</v>
          </cell>
          <cell r="AU16">
            <v>9701.5175541900353</v>
          </cell>
          <cell r="AV16">
            <v>11037</v>
          </cell>
          <cell r="AW16">
            <v>10942</v>
          </cell>
          <cell r="AX16">
            <v>11018.237082066869</v>
          </cell>
          <cell r="AY16">
            <v>11388.792915914879</v>
          </cell>
          <cell r="AZ16">
            <v>10157.77116503704</v>
          </cell>
          <cell r="BA16">
            <v>11030.204047135858</v>
          </cell>
          <cell r="BB16">
            <v>11030.204047135858</v>
          </cell>
          <cell r="BC16">
            <v>10577.192647730115</v>
          </cell>
          <cell r="BD16">
            <v>0</v>
          </cell>
          <cell r="BE16">
            <v>0</v>
          </cell>
          <cell r="BF16">
            <v>0</v>
          </cell>
          <cell r="BG16">
            <v>0</v>
          </cell>
          <cell r="BH16">
            <v>0</v>
          </cell>
          <cell r="BI16">
            <v>0</v>
          </cell>
          <cell r="BJ16">
            <v>0</v>
          </cell>
          <cell r="BK16">
            <v>0</v>
          </cell>
          <cell r="BL16">
            <v>0</v>
          </cell>
          <cell r="BM16">
            <v>0</v>
          </cell>
          <cell r="BN16">
            <v>0</v>
          </cell>
        </row>
        <row r="18">
          <cell r="C18" t="str">
            <v>B.L.</v>
          </cell>
          <cell r="D18" t="str">
            <v>B.L.</v>
          </cell>
          <cell r="E18" t="str">
            <v>B.L.</v>
          </cell>
          <cell r="F18" t="str">
            <v>B.L.</v>
          </cell>
          <cell r="G18" t="str">
            <v>B.L.</v>
          </cell>
          <cell r="H18" t="str">
            <v>B.L.</v>
          </cell>
          <cell r="I18" t="str">
            <v>B.L.</v>
          </cell>
          <cell r="J18" t="str">
            <v>B.L.</v>
          </cell>
          <cell r="K18" t="str">
            <v>B.L.</v>
          </cell>
          <cell r="L18" t="str">
            <v>B.L.</v>
          </cell>
          <cell r="M18" t="str">
            <v>B.L.</v>
          </cell>
          <cell r="N18" t="str">
            <v>B.L.</v>
          </cell>
          <cell r="O18" t="str">
            <v>B.L.</v>
          </cell>
          <cell r="P18" t="str">
            <v>B.L.</v>
          </cell>
          <cell r="Q18" t="str">
            <v>B.L.</v>
          </cell>
          <cell r="R18" t="str">
            <v>B.L.</v>
          </cell>
          <cell r="S18" t="str">
            <v>B.L.</v>
          </cell>
          <cell r="T18" t="str">
            <v>B.L.</v>
          </cell>
          <cell r="U18" t="str">
            <v>B.L.</v>
          </cell>
          <cell r="V18" t="str">
            <v>B.L.</v>
          </cell>
          <cell r="W18" t="str">
            <v>B.L.</v>
          </cell>
          <cell r="X18" t="str">
            <v>B.L.</v>
          </cell>
          <cell r="Y18" t="str">
            <v>B.L.</v>
          </cell>
          <cell r="Z18" t="str">
            <v>B.L.</v>
          </cell>
          <cell r="AA18" t="str">
            <v>B.L.</v>
          </cell>
          <cell r="AB18">
            <v>225</v>
          </cell>
          <cell r="AC18">
            <v>1194</v>
          </cell>
          <cell r="AD18">
            <v>1419</v>
          </cell>
          <cell r="AE18">
            <v>2029</v>
          </cell>
          <cell r="AF18">
            <v>2582</v>
          </cell>
          <cell r="AG18">
            <v>3242</v>
          </cell>
          <cell r="AH18">
            <v>7853</v>
          </cell>
          <cell r="AI18">
            <v>5226</v>
          </cell>
          <cell r="AJ18">
            <v>4389</v>
          </cell>
          <cell r="AK18">
            <v>3918</v>
          </cell>
          <cell r="AL18">
            <v>13533</v>
          </cell>
          <cell r="AM18">
            <v>4198</v>
          </cell>
          <cell r="AN18">
            <v>3681</v>
          </cell>
          <cell r="AO18">
            <v>3156</v>
          </cell>
          <cell r="AP18">
            <v>11035</v>
          </cell>
          <cell r="AQ18">
            <v>3116</v>
          </cell>
          <cell r="AR18">
            <v>3499</v>
          </cell>
          <cell r="AS18">
            <v>3519</v>
          </cell>
          <cell r="AT18">
            <v>10134</v>
          </cell>
          <cell r="AU18">
            <v>5620</v>
          </cell>
          <cell r="AV18">
            <v>7128</v>
          </cell>
          <cell r="AW18">
            <v>5036</v>
          </cell>
          <cell r="AX18">
            <v>17784</v>
          </cell>
          <cell r="AY18">
            <v>5921</v>
          </cell>
          <cell r="AZ18">
            <v>4101</v>
          </cell>
          <cell r="BA18">
            <v>4941</v>
          </cell>
          <cell r="BB18">
            <v>14963</v>
          </cell>
          <cell r="BC18">
            <v>3436</v>
          </cell>
          <cell r="BD18">
            <v>513</v>
          </cell>
          <cell r="BE18">
            <v>0</v>
          </cell>
          <cell r="BF18">
            <v>3949</v>
          </cell>
          <cell r="BG18">
            <v>0</v>
          </cell>
          <cell r="BH18">
            <v>0</v>
          </cell>
          <cell r="BI18">
            <v>0</v>
          </cell>
          <cell r="BJ18">
            <v>0</v>
          </cell>
          <cell r="BK18">
            <v>0</v>
          </cell>
          <cell r="BL18">
            <v>0</v>
          </cell>
          <cell r="BM18">
            <v>0</v>
          </cell>
          <cell r="BN18">
            <v>0</v>
          </cell>
        </row>
        <row r="19">
          <cell r="C19" t="str">
            <v>B.L.</v>
          </cell>
          <cell r="D19" t="str">
            <v>B.L.</v>
          </cell>
          <cell r="E19" t="str">
            <v>B.L.</v>
          </cell>
          <cell r="F19" t="str">
            <v>B.L.</v>
          </cell>
          <cell r="G19" t="str">
            <v>B.L.</v>
          </cell>
          <cell r="H19" t="str">
            <v>B.L.</v>
          </cell>
          <cell r="I19" t="str">
            <v>B.L.</v>
          </cell>
          <cell r="J19" t="str">
            <v>B.L.</v>
          </cell>
          <cell r="K19" t="str">
            <v>B.L.</v>
          </cell>
          <cell r="L19" t="str">
            <v>B.L.</v>
          </cell>
          <cell r="M19" t="str">
            <v>B.L.</v>
          </cell>
          <cell r="N19" t="str">
            <v>B.L.</v>
          </cell>
          <cell r="O19" t="str">
            <v>B.L.</v>
          </cell>
          <cell r="P19" t="str">
            <v>B.L.</v>
          </cell>
          <cell r="Q19" t="str">
            <v>B.L.</v>
          </cell>
          <cell r="R19" t="str">
            <v>B.L.</v>
          </cell>
          <cell r="S19" t="str">
            <v>B.L.</v>
          </cell>
          <cell r="T19" t="str">
            <v>B.L.</v>
          </cell>
          <cell r="U19" t="str">
            <v>B.L.</v>
          </cell>
          <cell r="V19" t="str">
            <v>B.L.</v>
          </cell>
          <cell r="W19" t="str">
            <v>B.L.</v>
          </cell>
          <cell r="X19" t="str">
            <v>B.L.</v>
          </cell>
          <cell r="Y19" t="str">
            <v>B.L.</v>
          </cell>
          <cell r="Z19" t="str">
            <v>B.L.</v>
          </cell>
          <cell r="AA19" t="str">
            <v>B.L.</v>
          </cell>
          <cell r="AB19">
            <v>28.125</v>
          </cell>
          <cell r="AC19">
            <v>56.857142857142854</v>
          </cell>
          <cell r="AD19">
            <v>48.931034482758619</v>
          </cell>
          <cell r="AE19">
            <v>92.227272727272734</v>
          </cell>
          <cell r="AF19">
            <v>117.36363636363636</v>
          </cell>
          <cell r="AG19">
            <v>170.63157894736841</v>
          </cell>
          <cell r="AH19">
            <v>124.65079365079364</v>
          </cell>
          <cell r="AI19">
            <v>237.54545454545453</v>
          </cell>
          <cell r="AJ19">
            <v>219.45</v>
          </cell>
          <cell r="AK19">
            <v>178.09090909090909</v>
          </cell>
          <cell r="AL19">
            <v>211.453125</v>
          </cell>
          <cell r="AM19">
            <v>233.22222222222223</v>
          </cell>
          <cell r="AN19">
            <v>175.28571428571428</v>
          </cell>
          <cell r="AO19">
            <v>157.80000000000001</v>
          </cell>
          <cell r="AP19">
            <v>187.03389830508473</v>
          </cell>
          <cell r="AQ19">
            <v>141.63636363636363</v>
          </cell>
          <cell r="AR19">
            <v>152.13043478260869</v>
          </cell>
          <cell r="AS19">
            <v>175.95</v>
          </cell>
          <cell r="AT19">
            <v>155.90769230769232</v>
          </cell>
          <cell r="AU19">
            <v>244.34782608695653</v>
          </cell>
          <cell r="AV19">
            <v>324</v>
          </cell>
          <cell r="AW19">
            <v>265</v>
          </cell>
          <cell r="AX19">
            <v>277.875</v>
          </cell>
          <cell r="AY19">
            <v>269.13636363636363</v>
          </cell>
          <cell r="AZ19">
            <v>205.05</v>
          </cell>
          <cell r="BA19">
            <v>260.05263157894734</v>
          </cell>
          <cell r="BB19">
            <v>245.29508196721312</v>
          </cell>
          <cell r="BC19">
            <v>163.61904761904762</v>
          </cell>
          <cell r="BD19">
            <v>128.25</v>
          </cell>
          <cell r="BE19">
            <v>0</v>
          </cell>
          <cell r="BF19">
            <v>157.96</v>
          </cell>
          <cell r="BG19">
            <v>0</v>
          </cell>
          <cell r="BH19">
            <v>0</v>
          </cell>
          <cell r="BI19">
            <v>0</v>
          </cell>
          <cell r="BJ19">
            <v>0</v>
          </cell>
          <cell r="BK19">
            <v>0</v>
          </cell>
          <cell r="BL19">
            <v>0</v>
          </cell>
          <cell r="BM19">
            <v>0</v>
          </cell>
          <cell r="BN19">
            <v>0</v>
          </cell>
        </row>
        <row r="21">
          <cell r="C21" t="str">
            <v>B.L.</v>
          </cell>
          <cell r="D21" t="str">
            <v>B.L.</v>
          </cell>
          <cell r="E21" t="str">
            <v>B.L.</v>
          </cell>
          <cell r="F21" t="str">
            <v>B.L.</v>
          </cell>
          <cell r="G21" t="str">
            <v>B.L.</v>
          </cell>
          <cell r="H21" t="str">
            <v>B.L.</v>
          </cell>
          <cell r="I21" t="str">
            <v>B.L.</v>
          </cell>
          <cell r="J21" t="str">
            <v>B.L.</v>
          </cell>
          <cell r="K21" t="str">
            <v>B.L.</v>
          </cell>
          <cell r="L21" t="str">
            <v>B.L.</v>
          </cell>
          <cell r="M21" t="str">
            <v>B.L.</v>
          </cell>
          <cell r="N21" t="str">
            <v>B.L.</v>
          </cell>
          <cell r="O21" t="str">
            <v>B.L.</v>
          </cell>
          <cell r="P21" t="str">
            <v>B.L.</v>
          </cell>
          <cell r="Q21" t="str">
            <v>B.L.</v>
          </cell>
          <cell r="R21" t="str">
            <v>B.L.</v>
          </cell>
          <cell r="S21" t="str">
            <v>B.L.</v>
          </cell>
          <cell r="T21" t="str">
            <v>B.L.</v>
          </cell>
          <cell r="U21" t="str">
            <v>B.L.</v>
          </cell>
          <cell r="V21" t="str">
            <v>B.L.</v>
          </cell>
          <cell r="W21" t="str">
            <v>B.L.</v>
          </cell>
          <cell r="X21" t="str">
            <v>B.L.</v>
          </cell>
          <cell r="Y21" t="str">
            <v>B.L.</v>
          </cell>
          <cell r="Z21" t="str">
            <v>B.L.</v>
          </cell>
          <cell r="AA21" t="str">
            <v>B.L.</v>
          </cell>
          <cell r="AB21">
            <v>8</v>
          </cell>
          <cell r="AC21">
            <v>21</v>
          </cell>
          <cell r="AD21">
            <v>29</v>
          </cell>
          <cell r="AE21">
            <v>22</v>
          </cell>
          <cell r="AF21">
            <v>22</v>
          </cell>
          <cell r="AG21">
            <v>19</v>
          </cell>
          <cell r="AH21">
            <v>63</v>
          </cell>
          <cell r="AI21">
            <v>22</v>
          </cell>
          <cell r="AJ21">
            <v>20</v>
          </cell>
          <cell r="AK21">
            <v>22</v>
          </cell>
          <cell r="AL21">
            <v>64</v>
          </cell>
          <cell r="AM21">
            <v>18</v>
          </cell>
          <cell r="AN21">
            <v>21</v>
          </cell>
          <cell r="AO21">
            <v>20</v>
          </cell>
          <cell r="AP21">
            <v>59</v>
          </cell>
          <cell r="AQ21">
            <v>22</v>
          </cell>
          <cell r="AR21">
            <v>23</v>
          </cell>
          <cell r="AS21">
            <v>20</v>
          </cell>
          <cell r="AT21">
            <v>65</v>
          </cell>
          <cell r="AU21">
            <v>23</v>
          </cell>
          <cell r="AV21">
            <v>22</v>
          </cell>
          <cell r="AW21">
            <v>19</v>
          </cell>
          <cell r="AX21">
            <v>64</v>
          </cell>
          <cell r="AY21">
            <v>22</v>
          </cell>
          <cell r="AZ21">
            <v>20</v>
          </cell>
          <cell r="BA21">
            <v>19</v>
          </cell>
          <cell r="BB21">
            <v>61</v>
          </cell>
          <cell r="BC21">
            <v>21</v>
          </cell>
          <cell r="BD21">
            <v>4</v>
          </cell>
          <cell r="BE21">
            <v>0</v>
          </cell>
          <cell r="BF21">
            <v>25</v>
          </cell>
          <cell r="BG21">
            <v>0</v>
          </cell>
          <cell r="BH21">
            <v>0</v>
          </cell>
          <cell r="BI21">
            <v>0</v>
          </cell>
          <cell r="BJ21">
            <v>0</v>
          </cell>
          <cell r="BK21">
            <v>0</v>
          </cell>
          <cell r="BL21">
            <v>0</v>
          </cell>
          <cell r="BM21">
            <v>0</v>
          </cell>
          <cell r="BN21">
            <v>0</v>
          </cell>
        </row>
      </sheetData>
      <sheetData sheetId="7" refreshError="1">
        <row r="4">
          <cell r="C4">
            <v>36069</v>
          </cell>
          <cell r="D4">
            <v>36100</v>
          </cell>
          <cell r="E4">
            <v>36130</v>
          </cell>
          <cell r="F4">
            <v>36161</v>
          </cell>
          <cell r="G4">
            <v>36192</v>
          </cell>
          <cell r="H4">
            <v>36220</v>
          </cell>
          <cell r="I4">
            <v>36251</v>
          </cell>
          <cell r="J4">
            <v>36281</v>
          </cell>
          <cell r="K4">
            <v>36312</v>
          </cell>
          <cell r="L4">
            <v>36342</v>
          </cell>
          <cell r="M4">
            <v>36373</v>
          </cell>
          <cell r="N4">
            <v>36404</v>
          </cell>
          <cell r="O4">
            <v>36434</v>
          </cell>
          <cell r="P4">
            <v>36465</v>
          </cell>
          <cell r="Q4">
            <v>36495</v>
          </cell>
          <cell r="R4" t="str">
            <v>Q499</v>
          </cell>
          <cell r="S4">
            <v>36526</v>
          </cell>
          <cell r="T4">
            <v>36557</v>
          </cell>
          <cell r="U4">
            <v>36586</v>
          </cell>
          <cell r="V4" t="str">
            <v>Q100</v>
          </cell>
          <cell r="W4">
            <v>36617</v>
          </cell>
          <cell r="X4">
            <v>36647</v>
          </cell>
          <cell r="Y4">
            <v>36678</v>
          </cell>
          <cell r="Z4" t="str">
            <v>Q200</v>
          </cell>
          <cell r="AA4">
            <v>36708</v>
          </cell>
          <cell r="AB4">
            <v>36739</v>
          </cell>
          <cell r="AC4">
            <v>36770</v>
          </cell>
          <cell r="AD4" t="str">
            <v>Q300</v>
          </cell>
          <cell r="AE4">
            <v>36800</v>
          </cell>
          <cell r="AF4">
            <v>36831</v>
          </cell>
          <cell r="AG4">
            <v>36861</v>
          </cell>
          <cell r="AH4" t="str">
            <v>Q400</v>
          </cell>
          <cell r="AI4">
            <v>36892</v>
          </cell>
          <cell r="AJ4">
            <v>36923</v>
          </cell>
          <cell r="AK4">
            <v>36951</v>
          </cell>
          <cell r="AL4" t="str">
            <v>Q1 CY01</v>
          </cell>
          <cell r="AM4">
            <v>36982</v>
          </cell>
          <cell r="AN4">
            <v>37012</v>
          </cell>
          <cell r="AO4">
            <v>37043</v>
          </cell>
          <cell r="AP4" t="str">
            <v>Q2 CY01</v>
          </cell>
          <cell r="AQ4">
            <v>37073</v>
          </cell>
          <cell r="AR4">
            <v>37104</v>
          </cell>
          <cell r="AS4">
            <v>37135</v>
          </cell>
          <cell r="AT4" t="str">
            <v>Q3 CY01</v>
          </cell>
          <cell r="AU4">
            <v>37165</v>
          </cell>
          <cell r="AV4">
            <v>37196</v>
          </cell>
          <cell r="AW4">
            <v>37226</v>
          </cell>
          <cell r="AX4" t="str">
            <v>Q4 CY01</v>
          </cell>
          <cell r="AY4">
            <v>37257</v>
          </cell>
          <cell r="AZ4">
            <v>37288</v>
          </cell>
          <cell r="BA4">
            <v>37316</v>
          </cell>
          <cell r="BB4" t="str">
            <v>Q1 CY02</v>
          </cell>
          <cell r="BC4">
            <v>37347</v>
          </cell>
          <cell r="BD4">
            <v>37377</v>
          </cell>
          <cell r="BE4">
            <v>37408</v>
          </cell>
          <cell r="BF4" t="str">
            <v>Q2 CY02</v>
          </cell>
          <cell r="BG4">
            <v>37438</v>
          </cell>
          <cell r="BH4">
            <v>37469</v>
          </cell>
          <cell r="BI4">
            <v>37500</v>
          </cell>
          <cell r="BJ4" t="str">
            <v>Q3 CY02</v>
          </cell>
          <cell r="BK4">
            <v>37530</v>
          </cell>
          <cell r="BL4">
            <v>37561</v>
          </cell>
          <cell r="BM4">
            <v>37591</v>
          </cell>
          <cell r="BN4" t="str">
            <v>Q4 CY02</v>
          </cell>
          <cell r="BO4">
            <v>37622</v>
          </cell>
        </row>
        <row r="9">
          <cell r="C9" t="str">
            <v>B.L.</v>
          </cell>
          <cell r="D9" t="str">
            <v>B.L.</v>
          </cell>
          <cell r="E9" t="str">
            <v>B.L.</v>
          </cell>
          <cell r="F9" t="str">
            <v>B.L.</v>
          </cell>
          <cell r="G9" t="str">
            <v>B.L.</v>
          </cell>
          <cell r="H9" t="str">
            <v>B.L.</v>
          </cell>
          <cell r="I9">
            <v>34</v>
          </cell>
          <cell r="J9">
            <v>6.03</v>
          </cell>
          <cell r="K9">
            <v>175.54</v>
          </cell>
          <cell r="L9">
            <v>61.64</v>
          </cell>
          <cell r="M9">
            <v>76.380000000000052</v>
          </cell>
          <cell r="N9">
            <v>223.11</v>
          </cell>
          <cell r="O9">
            <v>124.13</v>
          </cell>
          <cell r="P9">
            <v>238</v>
          </cell>
          <cell r="Q9">
            <v>349</v>
          </cell>
          <cell r="R9">
            <v>711.13</v>
          </cell>
          <cell r="S9">
            <v>603</v>
          </cell>
          <cell r="T9">
            <v>1242</v>
          </cell>
          <cell r="U9">
            <v>2360</v>
          </cell>
          <cell r="V9">
            <v>4205</v>
          </cell>
          <cell r="W9">
            <v>1426</v>
          </cell>
          <cell r="X9">
            <v>1143</v>
          </cell>
          <cell r="Y9">
            <v>997</v>
          </cell>
          <cell r="Z9">
            <v>3566</v>
          </cell>
          <cell r="AA9">
            <v>933</v>
          </cell>
          <cell r="AB9">
            <v>913</v>
          </cell>
          <cell r="AC9">
            <v>3502</v>
          </cell>
          <cell r="AD9">
            <v>5348</v>
          </cell>
          <cell r="AE9">
            <v>1647</v>
          </cell>
          <cell r="AF9">
            <v>637</v>
          </cell>
          <cell r="AG9">
            <v>-219</v>
          </cell>
          <cell r="AH9">
            <v>2065</v>
          </cell>
          <cell r="AI9">
            <v>180</v>
          </cell>
          <cell r="AJ9">
            <v>2260</v>
          </cell>
          <cell r="AK9">
            <v>235</v>
          </cell>
          <cell r="AL9">
            <v>2675</v>
          </cell>
          <cell r="AM9">
            <v>970</v>
          </cell>
          <cell r="AN9">
            <v>429</v>
          </cell>
          <cell r="AO9">
            <v>123</v>
          </cell>
          <cell r="AP9">
            <v>1522</v>
          </cell>
          <cell r="AQ9">
            <v>125</v>
          </cell>
          <cell r="AR9">
            <v>171</v>
          </cell>
          <cell r="AS9">
            <v>884</v>
          </cell>
          <cell r="AT9">
            <v>1180</v>
          </cell>
          <cell r="AU9">
            <v>356</v>
          </cell>
          <cell r="AV9">
            <v>165</v>
          </cell>
          <cell r="AW9">
            <v>551</v>
          </cell>
          <cell r="AX9">
            <v>1072</v>
          </cell>
          <cell r="AY9">
            <v>274</v>
          </cell>
          <cell r="AZ9">
            <v>989</v>
          </cell>
          <cell r="BA9">
            <v>958</v>
          </cell>
          <cell r="BB9">
            <v>2221</v>
          </cell>
          <cell r="BC9">
            <v>590</v>
          </cell>
          <cell r="BD9">
            <v>0</v>
          </cell>
          <cell r="BE9">
            <v>0</v>
          </cell>
          <cell r="BF9">
            <v>590</v>
          </cell>
          <cell r="BG9">
            <v>0</v>
          </cell>
          <cell r="BH9">
            <v>0</v>
          </cell>
          <cell r="BI9">
            <v>0</v>
          </cell>
          <cell r="BJ9">
            <v>0</v>
          </cell>
          <cell r="BK9">
            <v>0</v>
          </cell>
          <cell r="BL9">
            <v>0</v>
          </cell>
          <cell r="BM9">
            <v>0</v>
          </cell>
          <cell r="BN9">
            <v>0</v>
          </cell>
        </row>
        <row r="10">
          <cell r="C10" t="str">
            <v>B.L.</v>
          </cell>
          <cell r="D10" t="str">
            <v>B.L.</v>
          </cell>
          <cell r="E10" t="str">
            <v>B.L.</v>
          </cell>
          <cell r="F10" t="str">
            <v>B.L.</v>
          </cell>
          <cell r="G10" t="str">
            <v>B.L.</v>
          </cell>
          <cell r="H10" t="str">
            <v>B.L.</v>
          </cell>
          <cell r="I10">
            <v>0</v>
          </cell>
          <cell r="J10">
            <v>0</v>
          </cell>
          <cell r="K10">
            <v>0</v>
          </cell>
          <cell r="L10">
            <v>1</v>
          </cell>
          <cell r="M10">
            <v>9</v>
          </cell>
          <cell r="N10">
            <v>1</v>
          </cell>
          <cell r="O10">
            <v>8</v>
          </cell>
          <cell r="P10">
            <v>13</v>
          </cell>
          <cell r="Q10">
            <v>16</v>
          </cell>
          <cell r="R10">
            <v>37</v>
          </cell>
          <cell r="S10">
            <v>26</v>
          </cell>
          <cell r="T10">
            <v>29</v>
          </cell>
          <cell r="U10">
            <v>35</v>
          </cell>
          <cell r="V10">
            <v>90</v>
          </cell>
          <cell r="W10">
            <v>34</v>
          </cell>
          <cell r="X10">
            <v>37</v>
          </cell>
          <cell r="Y10">
            <v>54</v>
          </cell>
          <cell r="Z10">
            <v>125</v>
          </cell>
          <cell r="AA10">
            <v>61</v>
          </cell>
          <cell r="AB10">
            <v>50</v>
          </cell>
          <cell r="AC10">
            <v>91</v>
          </cell>
          <cell r="AD10">
            <v>202</v>
          </cell>
          <cell r="AE10">
            <v>110</v>
          </cell>
          <cell r="AF10">
            <v>1074</v>
          </cell>
          <cell r="AG10">
            <v>504</v>
          </cell>
          <cell r="AH10">
            <v>1688</v>
          </cell>
          <cell r="AI10">
            <v>222</v>
          </cell>
          <cell r="AJ10">
            <v>51</v>
          </cell>
          <cell r="AK10">
            <v>107</v>
          </cell>
          <cell r="AL10">
            <v>380</v>
          </cell>
          <cell r="AM10">
            <v>96</v>
          </cell>
          <cell r="AN10">
            <v>-72</v>
          </cell>
          <cell r="AO10">
            <v>-40</v>
          </cell>
          <cell r="AP10">
            <v>-16</v>
          </cell>
          <cell r="AQ10">
            <v>-63</v>
          </cell>
          <cell r="AR10">
            <v>0</v>
          </cell>
          <cell r="AS10">
            <v>-37</v>
          </cell>
          <cell r="AT10">
            <v>-100</v>
          </cell>
          <cell r="AU10">
            <v>-111</v>
          </cell>
          <cell r="AV10">
            <v>-30</v>
          </cell>
          <cell r="AW10">
            <v>0</v>
          </cell>
          <cell r="AX10">
            <v>-141</v>
          </cell>
          <cell r="AY10">
            <v>-14</v>
          </cell>
          <cell r="AZ10">
            <v>-212</v>
          </cell>
          <cell r="BA10">
            <v>-71</v>
          </cell>
          <cell r="BB10">
            <v>-297</v>
          </cell>
          <cell r="BC10">
            <v>-147</v>
          </cell>
          <cell r="BD10">
            <v>0</v>
          </cell>
          <cell r="BE10">
            <v>0</v>
          </cell>
          <cell r="BF10">
            <v>-147</v>
          </cell>
          <cell r="BG10">
            <v>0</v>
          </cell>
          <cell r="BH10">
            <v>0</v>
          </cell>
          <cell r="BI10">
            <v>0</v>
          </cell>
          <cell r="BJ10">
            <v>0</v>
          </cell>
          <cell r="BK10">
            <v>0</v>
          </cell>
          <cell r="BL10">
            <v>0</v>
          </cell>
          <cell r="BM10">
            <v>0</v>
          </cell>
          <cell r="BN10">
            <v>0</v>
          </cell>
        </row>
        <row r="11">
          <cell r="C11" t="str">
            <v>B.L.</v>
          </cell>
          <cell r="D11" t="str">
            <v>B.L.</v>
          </cell>
          <cell r="E11" t="str">
            <v>B.L.</v>
          </cell>
          <cell r="F11" t="str">
            <v>B.L.</v>
          </cell>
          <cell r="G11" t="str">
            <v>B.L.</v>
          </cell>
          <cell r="H11" t="str">
            <v>B.L.</v>
          </cell>
          <cell r="I11">
            <v>51</v>
          </cell>
          <cell r="J11">
            <v>60</v>
          </cell>
          <cell r="K11">
            <v>322</v>
          </cell>
          <cell r="L11">
            <v>414</v>
          </cell>
          <cell r="M11">
            <v>528</v>
          </cell>
          <cell r="N11">
            <v>861</v>
          </cell>
          <cell r="O11">
            <v>1039</v>
          </cell>
          <cell r="P11">
            <v>1424</v>
          </cell>
          <cell r="Q11">
            <v>2300</v>
          </cell>
          <cell r="R11">
            <v>2300</v>
          </cell>
          <cell r="S11">
            <v>3066</v>
          </cell>
          <cell r="T11">
            <v>6475</v>
          </cell>
          <cell r="U11">
            <v>9569</v>
          </cell>
          <cell r="V11">
            <v>9569</v>
          </cell>
          <cell r="W11">
            <v>11268</v>
          </cell>
          <cell r="X11">
            <v>12972</v>
          </cell>
          <cell r="Y11">
            <v>14515</v>
          </cell>
          <cell r="Z11">
            <v>14515</v>
          </cell>
          <cell r="AA11">
            <v>15525</v>
          </cell>
          <cell r="AB11">
            <v>17339</v>
          </cell>
          <cell r="AC11">
            <v>22184</v>
          </cell>
          <cell r="AD11">
            <v>22184</v>
          </cell>
          <cell r="AE11">
            <v>24001</v>
          </cell>
          <cell r="AF11">
            <v>23804</v>
          </cell>
          <cell r="AG11">
            <v>23869</v>
          </cell>
          <cell r="AH11">
            <v>23869</v>
          </cell>
          <cell r="AI11">
            <v>24756</v>
          </cell>
          <cell r="AJ11">
            <v>25139</v>
          </cell>
          <cell r="AK11">
            <v>25446</v>
          </cell>
          <cell r="AL11">
            <v>25446</v>
          </cell>
          <cell r="AM11">
            <v>27105</v>
          </cell>
          <cell r="AN11">
            <v>27527</v>
          </cell>
          <cell r="AO11">
            <v>27799</v>
          </cell>
          <cell r="AP11">
            <v>27799</v>
          </cell>
          <cell r="AQ11">
            <v>28065</v>
          </cell>
          <cell r="AR11">
            <v>28471</v>
          </cell>
          <cell r="AS11">
            <v>29144</v>
          </cell>
          <cell r="AT11">
            <v>29144</v>
          </cell>
          <cell r="AU11">
            <v>29390</v>
          </cell>
          <cell r="AV11">
            <v>29390</v>
          </cell>
          <cell r="AW11">
            <v>29978</v>
          </cell>
          <cell r="AX11">
            <v>29978</v>
          </cell>
          <cell r="AY11">
            <v>30807</v>
          </cell>
          <cell r="AZ11">
            <v>32039</v>
          </cell>
          <cell r="BA11">
            <v>32663</v>
          </cell>
          <cell r="BB11">
            <v>32663</v>
          </cell>
          <cell r="BC11">
            <v>34815</v>
          </cell>
          <cell r="BD11">
            <v>34815</v>
          </cell>
          <cell r="BE11">
            <v>0</v>
          </cell>
          <cell r="BF11">
            <v>0</v>
          </cell>
          <cell r="BG11">
            <v>0</v>
          </cell>
          <cell r="BH11">
            <v>0</v>
          </cell>
          <cell r="BI11">
            <v>0</v>
          </cell>
          <cell r="BJ11">
            <v>0</v>
          </cell>
          <cell r="BK11">
            <v>0</v>
          </cell>
          <cell r="BL11">
            <v>0</v>
          </cell>
          <cell r="BM11">
            <v>0</v>
          </cell>
          <cell r="BN11">
            <v>0</v>
          </cell>
        </row>
        <row r="13">
          <cell r="C13" t="str">
            <v>B.L.</v>
          </cell>
          <cell r="D13" t="str">
            <v>B.L.</v>
          </cell>
          <cell r="E13" t="str">
            <v>B.L.</v>
          </cell>
          <cell r="F13" t="str">
            <v>B.L.</v>
          </cell>
          <cell r="G13" t="str">
            <v>B.L.</v>
          </cell>
          <cell r="H13" t="str">
            <v>B.L.</v>
          </cell>
          <cell r="I13">
            <v>34.17</v>
          </cell>
          <cell r="J13">
            <v>40.200000000000003</v>
          </cell>
          <cell r="K13">
            <v>215.74</v>
          </cell>
          <cell r="L13">
            <v>277.38</v>
          </cell>
          <cell r="M13">
            <v>353.76</v>
          </cell>
          <cell r="N13">
            <v>576.87</v>
          </cell>
          <cell r="O13">
            <v>701</v>
          </cell>
          <cell r="P13">
            <v>939</v>
          </cell>
          <cell r="Q13">
            <v>1288</v>
          </cell>
          <cell r="R13">
            <v>1288</v>
          </cell>
          <cell r="S13">
            <v>1891</v>
          </cell>
          <cell r="T13">
            <v>3133</v>
          </cell>
          <cell r="U13">
            <v>5493</v>
          </cell>
          <cell r="V13">
            <v>5493</v>
          </cell>
          <cell r="W13">
            <v>6919</v>
          </cell>
          <cell r="X13">
            <v>8062</v>
          </cell>
          <cell r="Y13">
            <v>9059</v>
          </cell>
          <cell r="Z13">
            <v>9059</v>
          </cell>
          <cell r="AA13">
            <v>9992</v>
          </cell>
          <cell r="AB13">
            <v>10905</v>
          </cell>
          <cell r="AC13">
            <v>14407</v>
          </cell>
          <cell r="AD13">
            <v>14407</v>
          </cell>
          <cell r="AE13">
            <v>16054</v>
          </cell>
          <cell r="AF13">
            <v>16691</v>
          </cell>
          <cell r="AG13">
            <v>16472</v>
          </cell>
          <cell r="AH13">
            <v>16472</v>
          </cell>
          <cell r="AI13">
            <v>16652</v>
          </cell>
          <cell r="AJ13">
            <v>18912</v>
          </cell>
          <cell r="AK13">
            <v>19147</v>
          </cell>
          <cell r="AL13">
            <v>19147</v>
          </cell>
          <cell r="AM13">
            <v>20117</v>
          </cell>
          <cell r="AN13">
            <v>20546</v>
          </cell>
          <cell r="AO13">
            <v>20669</v>
          </cell>
          <cell r="AP13">
            <v>20669</v>
          </cell>
          <cell r="AQ13">
            <v>20794</v>
          </cell>
          <cell r="AR13">
            <v>20965</v>
          </cell>
          <cell r="AS13">
            <v>21849</v>
          </cell>
          <cell r="AT13">
            <v>21849</v>
          </cell>
          <cell r="AU13">
            <v>22205</v>
          </cell>
          <cell r="AV13">
            <v>22370</v>
          </cell>
          <cell r="AW13">
            <v>22931</v>
          </cell>
          <cell r="AX13">
            <v>22931</v>
          </cell>
          <cell r="AY13">
            <v>23195</v>
          </cell>
          <cell r="AZ13">
            <v>24184</v>
          </cell>
          <cell r="BA13">
            <v>25142</v>
          </cell>
          <cell r="BB13">
            <v>25142</v>
          </cell>
          <cell r="BC13">
            <v>25732</v>
          </cell>
          <cell r="BD13">
            <v>0</v>
          </cell>
          <cell r="BE13">
            <v>0</v>
          </cell>
          <cell r="BF13">
            <v>0</v>
          </cell>
          <cell r="BG13">
            <v>0</v>
          </cell>
          <cell r="BH13">
            <v>0</v>
          </cell>
          <cell r="BI13">
            <v>0</v>
          </cell>
          <cell r="BJ13">
            <v>0</v>
          </cell>
          <cell r="BK13">
            <v>0</v>
          </cell>
          <cell r="BL13">
            <v>0</v>
          </cell>
          <cell r="BM13">
            <v>0</v>
          </cell>
          <cell r="BN13">
            <v>0</v>
          </cell>
        </row>
        <row r="15">
          <cell r="C15" t="str">
            <v>B.L.</v>
          </cell>
          <cell r="D15" t="str">
            <v>B.L.</v>
          </cell>
          <cell r="E15" t="str">
            <v>B.L.</v>
          </cell>
          <cell r="F15" t="str">
            <v>B.L.</v>
          </cell>
          <cell r="G15" t="str">
            <v>B.L.</v>
          </cell>
          <cell r="H15" t="str">
            <v>B.L.</v>
          </cell>
          <cell r="I15" t="str">
            <v>na</v>
          </cell>
          <cell r="J15" t="str">
            <v>na</v>
          </cell>
          <cell r="K15" t="str">
            <v>na</v>
          </cell>
          <cell r="L15" t="str">
            <v>na</v>
          </cell>
          <cell r="M15" t="str">
            <v>na</v>
          </cell>
          <cell r="N15" t="str">
            <v>na</v>
          </cell>
          <cell r="O15">
            <v>21.2</v>
          </cell>
          <cell r="P15">
            <v>29.8</v>
          </cell>
          <cell r="Q15">
            <v>47.5</v>
          </cell>
          <cell r="R15">
            <v>47.5</v>
          </cell>
          <cell r="S15">
            <v>73.605999999999995</v>
          </cell>
          <cell r="T15">
            <v>95.992000000000004</v>
          </cell>
          <cell r="U15">
            <v>159.49700000000001</v>
          </cell>
          <cell r="V15">
            <v>159.49700000000001</v>
          </cell>
          <cell r="W15">
            <v>157.08799999999999</v>
          </cell>
          <cell r="X15">
            <v>154.726</v>
          </cell>
          <cell r="Y15">
            <v>160.93299999999999</v>
          </cell>
          <cell r="Z15">
            <v>160.93299999999999</v>
          </cell>
          <cell r="AA15">
            <v>157.97755281690144</v>
          </cell>
          <cell r="AB15">
            <v>174.02611187772001</v>
          </cell>
          <cell r="AC15">
            <v>160.67996279838795</v>
          </cell>
          <cell r="AD15">
            <v>160.67996279838795</v>
          </cell>
          <cell r="AE15">
            <v>144.55471983621877</v>
          </cell>
          <cell r="AF15">
            <v>136.10112398340902</v>
          </cell>
          <cell r="AG15">
            <v>143.18058846087169</v>
          </cell>
          <cell r="AH15">
            <v>143.18058846087169</v>
          </cell>
          <cell r="AI15">
            <v>163.38042794210196</v>
          </cell>
          <cell r="AJ15">
            <v>131.50882174001217</v>
          </cell>
          <cell r="AK15">
            <v>115.24422410473623</v>
          </cell>
          <cell r="AL15">
            <v>115.24422410473623</v>
          </cell>
          <cell r="AM15">
            <v>131.75508629260835</v>
          </cell>
          <cell r="AN15">
            <v>128.61146321300632</v>
          </cell>
          <cell r="AO15">
            <v>119.76669</v>
          </cell>
          <cell r="AP15">
            <v>119.76669</v>
          </cell>
          <cell r="AQ15">
            <v>124.20383757594402</v>
          </cell>
          <cell r="AR15">
            <v>109.47262170268399</v>
          </cell>
          <cell r="AS15">
            <v>101.10668275842713</v>
          </cell>
          <cell r="AT15">
            <v>101.10668275842713</v>
          </cell>
          <cell r="AU15">
            <v>112.78590176227972</v>
          </cell>
          <cell r="AV15">
            <v>131</v>
          </cell>
          <cell r="AW15">
            <v>142</v>
          </cell>
          <cell r="AX15">
            <v>142</v>
          </cell>
          <cell r="AY15">
            <v>137.33260828413458</v>
          </cell>
          <cell r="AZ15">
            <v>141.80751691358262</v>
          </cell>
          <cell r="BA15">
            <v>152.07760111952902</v>
          </cell>
          <cell r="BB15">
            <v>152.07760111952902</v>
          </cell>
          <cell r="BC15">
            <v>140.17305797539728</v>
          </cell>
          <cell r="BD15">
            <v>0</v>
          </cell>
          <cell r="BE15">
            <v>0</v>
          </cell>
          <cell r="BF15">
            <v>0</v>
          </cell>
          <cell r="BG15">
            <v>0</v>
          </cell>
          <cell r="BH15">
            <v>0</v>
          </cell>
          <cell r="BI15">
            <v>0</v>
          </cell>
          <cell r="BJ15">
            <v>0</v>
          </cell>
          <cell r="BK15">
            <v>0</v>
          </cell>
          <cell r="BL15">
            <v>0</v>
          </cell>
          <cell r="BM15">
            <v>0</v>
          </cell>
          <cell r="BN15">
            <v>0</v>
          </cell>
        </row>
        <row r="16">
          <cell r="C16" t="str">
            <v>B.L.</v>
          </cell>
          <cell r="D16" t="str">
            <v>B.L.</v>
          </cell>
          <cell r="E16" t="str">
            <v>B.L.</v>
          </cell>
          <cell r="F16" t="str">
            <v>B.L.</v>
          </cell>
          <cell r="G16" t="str">
            <v>B.L.</v>
          </cell>
          <cell r="H16" t="str">
            <v>B.L.</v>
          </cell>
          <cell r="I16" t="str">
            <v>na</v>
          </cell>
          <cell r="J16" t="str">
            <v>na</v>
          </cell>
          <cell r="K16" t="str">
            <v>na</v>
          </cell>
          <cell r="L16" t="str">
            <v>na</v>
          </cell>
          <cell r="M16" t="str">
            <v>na</v>
          </cell>
          <cell r="N16" t="str">
            <v>na</v>
          </cell>
          <cell r="O16">
            <v>30242.510699001425</v>
          </cell>
          <cell r="P16">
            <v>31735.889243876463</v>
          </cell>
          <cell r="Q16">
            <v>36878.881987577639</v>
          </cell>
          <cell r="R16">
            <v>36878.881987577639</v>
          </cell>
          <cell r="S16">
            <v>38924.378635642512</v>
          </cell>
          <cell r="T16">
            <v>30639.004149377593</v>
          </cell>
          <cell r="U16">
            <v>29036.409976333518</v>
          </cell>
          <cell r="V16">
            <v>29036.409976333518</v>
          </cell>
          <cell r="W16">
            <v>22703.858939153055</v>
          </cell>
          <cell r="X16">
            <v>19192.011907715209</v>
          </cell>
          <cell r="Y16">
            <v>17764.985097692905</v>
          </cell>
          <cell r="Z16">
            <v>17764.985097692905</v>
          </cell>
          <cell r="AA16">
            <v>15810.403604573801</v>
          </cell>
          <cell r="AB16">
            <v>15958.377980533702</v>
          </cell>
          <cell r="AC16">
            <v>11152.909196806271</v>
          </cell>
          <cell r="AD16">
            <v>11152.909196806271</v>
          </cell>
          <cell r="AE16">
            <v>9004.2805429312793</v>
          </cell>
          <cell r="AF16">
            <v>8154.162361956086</v>
          </cell>
          <cell r="AG16">
            <v>8692.3620969446147</v>
          </cell>
          <cell r="AH16">
            <v>8692.3620969446147</v>
          </cell>
          <cell r="AI16">
            <v>9811.4597611158988</v>
          </cell>
          <cell r="AJ16">
            <v>6953.7236537654489</v>
          </cell>
          <cell r="AK16">
            <v>6018.9180605179008</v>
          </cell>
          <cell r="AL16">
            <v>6018.9180605179008</v>
          </cell>
          <cell r="AM16">
            <v>6549.4400901033132</v>
          </cell>
          <cell r="AN16">
            <v>6259.6837930987203</v>
          </cell>
          <cell r="AO16">
            <v>5794.5082006870198</v>
          </cell>
          <cell r="AP16">
            <v>5794.5082006870198</v>
          </cell>
          <cell r="AQ16">
            <v>5973.061343461769</v>
          </cell>
          <cell r="AR16">
            <v>5221.6847938318142</v>
          </cell>
          <cell r="AS16">
            <v>4627.5199212058733</v>
          </cell>
          <cell r="AT16">
            <v>4627.5199212058733</v>
          </cell>
          <cell r="AU16">
            <v>5079.3020383823341</v>
          </cell>
          <cell r="AV16">
            <v>5862</v>
          </cell>
          <cell r="AW16">
            <v>6201</v>
          </cell>
          <cell r="AX16">
            <v>6192.4905150233308</v>
          </cell>
          <cell r="AY16">
            <v>5920.7850090163647</v>
          </cell>
          <cell r="AZ16">
            <v>5863.6915693674582</v>
          </cell>
          <cell r="BA16">
            <v>6048.7471609072081</v>
          </cell>
          <cell r="BB16">
            <v>6048.7471609072081</v>
          </cell>
          <cell r="BC16">
            <v>5447.4218084640643</v>
          </cell>
          <cell r="BD16">
            <v>0</v>
          </cell>
          <cell r="BE16">
            <v>0</v>
          </cell>
          <cell r="BF16">
            <v>0</v>
          </cell>
          <cell r="BG16">
            <v>0</v>
          </cell>
          <cell r="BH16">
            <v>0</v>
          </cell>
          <cell r="BI16">
            <v>0</v>
          </cell>
          <cell r="BJ16">
            <v>0</v>
          </cell>
          <cell r="BK16">
            <v>0</v>
          </cell>
          <cell r="BL16">
            <v>0</v>
          </cell>
          <cell r="BM16">
            <v>0</v>
          </cell>
          <cell r="BN16">
            <v>0</v>
          </cell>
        </row>
        <row r="18">
          <cell r="C18" t="str">
            <v>B.L.</v>
          </cell>
          <cell r="D18" t="str">
            <v>B.L.</v>
          </cell>
          <cell r="E18" t="str">
            <v>B.L.</v>
          </cell>
          <cell r="F18" t="str">
            <v>B.L.</v>
          </cell>
          <cell r="G18" t="str">
            <v>B.L.</v>
          </cell>
          <cell r="H18" t="str">
            <v>B.L.</v>
          </cell>
          <cell r="I18">
            <v>0</v>
          </cell>
          <cell r="J18">
            <v>9</v>
          </cell>
          <cell r="K18">
            <v>178</v>
          </cell>
          <cell r="L18">
            <v>1104</v>
          </cell>
          <cell r="M18">
            <v>1172</v>
          </cell>
          <cell r="N18">
            <v>1948</v>
          </cell>
          <cell r="O18">
            <v>2225</v>
          </cell>
          <cell r="P18">
            <v>4295</v>
          </cell>
          <cell r="Q18">
            <v>6992</v>
          </cell>
          <cell r="R18">
            <v>13512</v>
          </cell>
          <cell r="S18">
            <v>10385</v>
          </cell>
          <cell r="T18">
            <v>14913</v>
          </cell>
          <cell r="U18">
            <v>21392</v>
          </cell>
          <cell r="V18">
            <v>46690</v>
          </cell>
          <cell r="W18">
            <v>15527</v>
          </cell>
          <cell r="X18">
            <v>12792</v>
          </cell>
          <cell r="Y18">
            <v>10507</v>
          </cell>
          <cell r="Z18">
            <v>38826</v>
          </cell>
          <cell r="AA18">
            <v>11930</v>
          </cell>
          <cell r="AB18">
            <v>13149</v>
          </cell>
          <cell r="AC18">
            <v>22917</v>
          </cell>
          <cell r="AD18">
            <v>47996</v>
          </cell>
          <cell r="AE18">
            <v>22862</v>
          </cell>
          <cell r="AF18">
            <v>18282</v>
          </cell>
          <cell r="AG18">
            <v>19868</v>
          </cell>
          <cell r="AH18">
            <v>61012</v>
          </cell>
          <cell r="AI18">
            <v>21760</v>
          </cell>
          <cell r="AJ18">
            <v>14021</v>
          </cell>
          <cell r="AK18">
            <v>15150</v>
          </cell>
          <cell r="AL18">
            <v>50931</v>
          </cell>
          <cell r="AM18">
            <v>13296</v>
          </cell>
          <cell r="AN18">
            <v>14949</v>
          </cell>
          <cell r="AO18">
            <v>7213</v>
          </cell>
          <cell r="AP18">
            <v>35458</v>
          </cell>
          <cell r="AQ18">
            <v>8024</v>
          </cell>
          <cell r="AR18">
            <v>8309</v>
          </cell>
          <cell r="AS18">
            <v>10057</v>
          </cell>
          <cell r="AT18">
            <v>26390</v>
          </cell>
          <cell r="AU18">
            <v>14664</v>
          </cell>
          <cell r="AV18">
            <v>18933</v>
          </cell>
          <cell r="AW18">
            <v>14981</v>
          </cell>
          <cell r="AX18">
            <v>48578</v>
          </cell>
          <cell r="AY18">
            <v>18012</v>
          </cell>
          <cell r="AZ18">
            <v>16215</v>
          </cell>
          <cell r="BA18">
            <v>17903</v>
          </cell>
          <cell r="BB18">
            <v>52130</v>
          </cell>
          <cell r="BC18">
            <v>18270</v>
          </cell>
          <cell r="BD18">
            <v>8</v>
          </cell>
          <cell r="BE18">
            <v>0</v>
          </cell>
          <cell r="BF18">
            <v>18278</v>
          </cell>
          <cell r="BG18">
            <v>0</v>
          </cell>
          <cell r="BH18">
            <v>0</v>
          </cell>
          <cell r="BI18">
            <v>0</v>
          </cell>
          <cell r="BJ18">
            <v>0</v>
          </cell>
          <cell r="BK18">
            <v>0</v>
          </cell>
          <cell r="BL18">
            <v>0</v>
          </cell>
          <cell r="BM18">
            <v>0</v>
          </cell>
          <cell r="BN18">
            <v>0</v>
          </cell>
        </row>
        <row r="19">
          <cell r="C19" t="str">
            <v>B.L.</v>
          </cell>
          <cell r="D19" t="str">
            <v>B.L.</v>
          </cell>
          <cell r="E19" t="str">
            <v>B.L.</v>
          </cell>
          <cell r="F19" t="str">
            <v>B.L.</v>
          </cell>
          <cell r="G19" t="str">
            <v>B.L.</v>
          </cell>
          <cell r="H19" t="str">
            <v>B.L.</v>
          </cell>
          <cell r="I19">
            <v>0</v>
          </cell>
          <cell r="J19">
            <v>0.45</v>
          </cell>
          <cell r="K19">
            <v>8.9</v>
          </cell>
          <cell r="L19">
            <v>52.571428571428569</v>
          </cell>
          <cell r="M19">
            <v>55.80952380952381</v>
          </cell>
          <cell r="N19">
            <v>92.761904761904759</v>
          </cell>
          <cell r="O19">
            <v>111.25</v>
          </cell>
          <cell r="P19">
            <v>195.22727272727272</v>
          </cell>
          <cell r="Q19">
            <v>332.95238095238096</v>
          </cell>
          <cell r="R19">
            <v>214.47619047619048</v>
          </cell>
          <cell r="S19">
            <v>519.25</v>
          </cell>
          <cell r="T19">
            <v>745.65</v>
          </cell>
          <cell r="U19">
            <v>930.08695652173913</v>
          </cell>
          <cell r="V19">
            <v>741.11111111111109</v>
          </cell>
          <cell r="W19">
            <v>862.61111111111109</v>
          </cell>
          <cell r="X19">
            <v>581.4545454545455</v>
          </cell>
          <cell r="Y19">
            <v>477.59090909090907</v>
          </cell>
          <cell r="Z19">
            <v>626.22580645161293</v>
          </cell>
          <cell r="AA19">
            <v>568.09523809523807</v>
          </cell>
          <cell r="AB19">
            <v>571.695652173913</v>
          </cell>
          <cell r="AC19">
            <v>1091.2857142857142</v>
          </cell>
          <cell r="AD19">
            <v>738.4</v>
          </cell>
          <cell r="AE19">
            <v>1039.1818181818182</v>
          </cell>
          <cell r="AF19">
            <v>831</v>
          </cell>
          <cell r="AG19">
            <v>1045.6842105263158</v>
          </cell>
          <cell r="AH19">
            <v>968.44444444444446</v>
          </cell>
          <cell r="AI19">
            <v>989.09090909090912</v>
          </cell>
          <cell r="AJ19">
            <v>701.05</v>
          </cell>
          <cell r="AK19">
            <v>688.63636363636351</v>
          </cell>
          <cell r="AL19">
            <v>795.796875</v>
          </cell>
          <cell r="AM19">
            <v>699.78947368421052</v>
          </cell>
          <cell r="AN19">
            <v>711.85714285714289</v>
          </cell>
          <cell r="AO19">
            <v>554.84615384615381</v>
          </cell>
          <cell r="AP19">
            <v>669.01886792452831</v>
          </cell>
          <cell r="AQ19">
            <v>364.72727272727275</v>
          </cell>
          <cell r="AR19">
            <v>361.26086956521738</v>
          </cell>
          <cell r="AS19">
            <v>502.85</v>
          </cell>
          <cell r="AT19">
            <v>406</v>
          </cell>
          <cell r="AU19">
            <v>637.56521739130437</v>
          </cell>
          <cell r="AV19">
            <v>861</v>
          </cell>
          <cell r="AW19">
            <v>788</v>
          </cell>
          <cell r="AX19">
            <v>759.03125</v>
          </cell>
          <cell r="AY19">
            <v>818.72727272727275</v>
          </cell>
          <cell r="AZ19">
            <v>810.75</v>
          </cell>
          <cell r="BA19">
            <v>895.15</v>
          </cell>
          <cell r="BB19">
            <v>840.80645161290317</v>
          </cell>
          <cell r="BC19">
            <v>870</v>
          </cell>
          <cell r="BD19">
            <v>0</v>
          </cell>
          <cell r="BE19">
            <v>0</v>
          </cell>
          <cell r="BF19">
            <v>870.38095238095241</v>
          </cell>
          <cell r="BG19">
            <v>0</v>
          </cell>
          <cell r="BH19">
            <v>0</v>
          </cell>
          <cell r="BI19">
            <v>0</v>
          </cell>
          <cell r="BJ19">
            <v>0</v>
          </cell>
          <cell r="BK19">
            <v>0</v>
          </cell>
          <cell r="BL19">
            <v>0</v>
          </cell>
          <cell r="BM19">
            <v>0</v>
          </cell>
          <cell r="BN19">
            <v>0</v>
          </cell>
        </row>
        <row r="21">
          <cell r="C21" t="str">
            <v>B.L.</v>
          </cell>
          <cell r="D21" t="str">
            <v>B.L.</v>
          </cell>
          <cell r="E21" t="str">
            <v>B.L.</v>
          </cell>
          <cell r="F21" t="str">
            <v>B.L.</v>
          </cell>
          <cell r="G21" t="str">
            <v>B.L.</v>
          </cell>
          <cell r="H21" t="str">
            <v>B.L.</v>
          </cell>
          <cell r="I21" t="str">
            <v>B.L.</v>
          </cell>
          <cell r="J21" t="str">
            <v>B.L.</v>
          </cell>
          <cell r="K21">
            <v>20</v>
          </cell>
          <cell r="L21">
            <v>21</v>
          </cell>
          <cell r="M21">
            <v>21</v>
          </cell>
          <cell r="N21">
            <v>21</v>
          </cell>
          <cell r="O21">
            <v>20</v>
          </cell>
          <cell r="P21">
            <v>22</v>
          </cell>
          <cell r="Q21">
            <v>21</v>
          </cell>
          <cell r="R21">
            <v>63</v>
          </cell>
          <cell r="S21">
            <v>20</v>
          </cell>
          <cell r="T21">
            <v>20</v>
          </cell>
          <cell r="U21">
            <v>23</v>
          </cell>
          <cell r="V21">
            <v>63</v>
          </cell>
          <cell r="W21">
            <v>18</v>
          </cell>
          <cell r="X21">
            <v>22</v>
          </cell>
          <cell r="Y21">
            <v>22</v>
          </cell>
          <cell r="Z21">
            <v>62</v>
          </cell>
          <cell r="AA21">
            <v>21</v>
          </cell>
          <cell r="AB21">
            <v>23</v>
          </cell>
          <cell r="AC21">
            <v>21</v>
          </cell>
          <cell r="AD21">
            <v>65</v>
          </cell>
          <cell r="AE21">
            <v>22</v>
          </cell>
          <cell r="AF21">
            <v>22</v>
          </cell>
          <cell r="AG21">
            <v>19</v>
          </cell>
          <cell r="AH21">
            <v>63</v>
          </cell>
          <cell r="AI21">
            <v>22</v>
          </cell>
          <cell r="AJ21">
            <v>20</v>
          </cell>
          <cell r="AK21">
            <v>22</v>
          </cell>
          <cell r="AL21">
            <v>64</v>
          </cell>
          <cell r="AM21">
            <v>19</v>
          </cell>
          <cell r="AN21">
            <v>21</v>
          </cell>
          <cell r="AO21">
            <v>13</v>
          </cell>
          <cell r="AP21">
            <v>53</v>
          </cell>
          <cell r="AQ21">
            <v>22</v>
          </cell>
          <cell r="AR21">
            <v>23</v>
          </cell>
          <cell r="AS21">
            <v>20</v>
          </cell>
          <cell r="AT21">
            <v>65</v>
          </cell>
          <cell r="AU21">
            <v>23</v>
          </cell>
          <cell r="AV21">
            <v>22</v>
          </cell>
          <cell r="AW21">
            <v>19</v>
          </cell>
          <cell r="AX21">
            <v>64</v>
          </cell>
          <cell r="AY21">
            <v>22</v>
          </cell>
          <cell r="AZ21">
            <v>20</v>
          </cell>
          <cell r="BA21">
            <v>20</v>
          </cell>
          <cell r="BB21">
            <v>62</v>
          </cell>
          <cell r="BC21">
            <v>21</v>
          </cell>
          <cell r="BD21">
            <v>0</v>
          </cell>
          <cell r="BE21">
            <v>0</v>
          </cell>
          <cell r="BF21">
            <v>21</v>
          </cell>
          <cell r="BG21">
            <v>0</v>
          </cell>
          <cell r="BH21">
            <v>0</v>
          </cell>
          <cell r="BI21">
            <v>0</v>
          </cell>
          <cell r="BJ21">
            <v>0</v>
          </cell>
          <cell r="BK21">
            <v>0</v>
          </cell>
          <cell r="BL21">
            <v>0</v>
          </cell>
          <cell r="BM21">
            <v>0</v>
          </cell>
          <cell r="BN21">
            <v>0</v>
          </cell>
        </row>
      </sheetData>
      <sheetData sheetId="8" refreshError="1">
        <row r="4">
          <cell r="C4">
            <v>36069</v>
          </cell>
          <cell r="D4">
            <v>36100</v>
          </cell>
          <cell r="E4">
            <v>36130</v>
          </cell>
          <cell r="F4">
            <v>36161</v>
          </cell>
          <cell r="G4">
            <v>36192</v>
          </cell>
          <cell r="H4">
            <v>36220</v>
          </cell>
          <cell r="I4">
            <v>36251</v>
          </cell>
          <cell r="J4">
            <v>36281</v>
          </cell>
          <cell r="K4">
            <v>36312</v>
          </cell>
          <cell r="L4">
            <v>36342</v>
          </cell>
          <cell r="M4">
            <v>36373</v>
          </cell>
          <cell r="N4">
            <v>36404</v>
          </cell>
          <cell r="O4">
            <v>36434</v>
          </cell>
          <cell r="P4">
            <v>36465</v>
          </cell>
          <cell r="Q4">
            <v>36495</v>
          </cell>
          <cell r="R4" t="str">
            <v>Q499</v>
          </cell>
          <cell r="S4">
            <v>36526</v>
          </cell>
          <cell r="T4">
            <v>36557</v>
          </cell>
          <cell r="U4">
            <v>36586</v>
          </cell>
          <cell r="V4" t="str">
            <v>Q100</v>
          </cell>
          <cell r="W4">
            <v>36617</v>
          </cell>
          <cell r="X4">
            <v>36647</v>
          </cell>
          <cell r="Y4">
            <v>36678</v>
          </cell>
          <cell r="Z4" t="str">
            <v>Q200</v>
          </cell>
          <cell r="AA4">
            <v>36708</v>
          </cell>
          <cell r="AB4">
            <v>36739</v>
          </cell>
          <cell r="AC4">
            <v>36770</v>
          </cell>
          <cell r="AD4" t="str">
            <v>Q300</v>
          </cell>
          <cell r="AE4">
            <v>36800</v>
          </cell>
          <cell r="AF4">
            <v>36831</v>
          </cell>
          <cell r="AG4">
            <v>36861</v>
          </cell>
          <cell r="AH4" t="str">
            <v>Q400</v>
          </cell>
          <cell r="AI4">
            <v>36892</v>
          </cell>
          <cell r="AJ4">
            <v>36923</v>
          </cell>
          <cell r="AK4">
            <v>36951</v>
          </cell>
          <cell r="AL4" t="str">
            <v>Q1 CY01</v>
          </cell>
          <cell r="AM4">
            <v>36982</v>
          </cell>
          <cell r="AN4">
            <v>37012</v>
          </cell>
          <cell r="AO4">
            <v>37043</v>
          </cell>
          <cell r="AP4" t="str">
            <v>Q2 CY01</v>
          </cell>
          <cell r="AQ4">
            <v>37073</v>
          </cell>
          <cell r="AR4">
            <v>37104</v>
          </cell>
          <cell r="AS4">
            <v>37135</v>
          </cell>
          <cell r="AT4" t="str">
            <v>Q3 CY01</v>
          </cell>
          <cell r="AU4">
            <v>37165</v>
          </cell>
          <cell r="AV4">
            <v>37196</v>
          </cell>
          <cell r="AW4">
            <v>37226</v>
          </cell>
          <cell r="AX4" t="str">
            <v>Q4 CY01</v>
          </cell>
          <cell r="AY4">
            <v>37257</v>
          </cell>
          <cell r="AZ4">
            <v>37288</v>
          </cell>
          <cell r="BA4">
            <v>37316</v>
          </cell>
          <cell r="BB4" t="str">
            <v>Q1 CY02</v>
          </cell>
          <cell r="BC4">
            <v>37347</v>
          </cell>
          <cell r="BD4">
            <v>37377</v>
          </cell>
          <cell r="BE4">
            <v>37408</v>
          </cell>
          <cell r="BF4" t="str">
            <v>Q2 CY02</v>
          </cell>
          <cell r="BG4">
            <v>37438</v>
          </cell>
          <cell r="BH4">
            <v>37469</v>
          </cell>
          <cell r="BI4">
            <v>37500</v>
          </cell>
          <cell r="BJ4" t="str">
            <v>Q3 CY02</v>
          </cell>
          <cell r="BK4">
            <v>37530</v>
          </cell>
          <cell r="BL4">
            <v>37561</v>
          </cell>
          <cell r="BM4">
            <v>37591</v>
          </cell>
          <cell r="BN4" t="str">
            <v>Q4 CY02</v>
          </cell>
          <cell r="BO4">
            <v>37622</v>
          </cell>
        </row>
        <row r="9">
          <cell r="C9" t="str">
            <v>B.L.</v>
          </cell>
          <cell r="D9" t="str">
            <v>B.L.</v>
          </cell>
          <cell r="E9" t="str">
            <v>B.L.</v>
          </cell>
          <cell r="F9" t="str">
            <v>B.L.</v>
          </cell>
          <cell r="G9" t="str">
            <v>B.L.</v>
          </cell>
          <cell r="H9" t="str">
            <v>B.L.</v>
          </cell>
          <cell r="I9" t="str">
            <v>B.L.</v>
          </cell>
          <cell r="J9" t="str">
            <v>B.L.</v>
          </cell>
          <cell r="K9" t="str">
            <v>B.L.</v>
          </cell>
          <cell r="L9" t="str">
            <v>B.L.</v>
          </cell>
          <cell r="M9" t="str">
            <v>B.L.</v>
          </cell>
          <cell r="N9" t="str">
            <v>B.L.</v>
          </cell>
          <cell r="O9" t="str">
            <v>B.L.</v>
          </cell>
          <cell r="P9" t="str">
            <v>B.L.</v>
          </cell>
          <cell r="Q9" t="str">
            <v>B.L.</v>
          </cell>
          <cell r="R9" t="str">
            <v>B.L.</v>
          </cell>
          <cell r="S9" t="str">
            <v>B.L.</v>
          </cell>
          <cell r="T9" t="str">
            <v>B.L.</v>
          </cell>
          <cell r="U9" t="str">
            <v>B.L.</v>
          </cell>
          <cell r="V9" t="str">
            <v>B.L.</v>
          </cell>
          <cell r="W9" t="str">
            <v>B.L.</v>
          </cell>
          <cell r="X9" t="str">
            <v>B.L.</v>
          </cell>
          <cell r="Y9" t="str">
            <v>B.L.</v>
          </cell>
          <cell r="Z9" t="str">
            <v>B.L.</v>
          </cell>
          <cell r="AA9" t="str">
            <v>B.L.</v>
          </cell>
          <cell r="AB9" t="str">
            <v>B.L.</v>
          </cell>
          <cell r="AC9" t="str">
            <v>B.L.</v>
          </cell>
          <cell r="AD9" t="str">
            <v>B.L.</v>
          </cell>
          <cell r="AE9" t="str">
            <v>B.L.</v>
          </cell>
          <cell r="AF9" t="str">
            <v>B.L.</v>
          </cell>
          <cell r="AG9" t="str">
            <v>B.L.</v>
          </cell>
          <cell r="AH9" t="str">
            <v>B.L.</v>
          </cell>
          <cell r="AI9" t="str">
            <v>B.L.</v>
          </cell>
          <cell r="AJ9" t="str">
            <v>B.L.</v>
          </cell>
          <cell r="AK9" t="str">
            <v>B.L.</v>
          </cell>
          <cell r="AL9" t="str">
            <v>B.L.</v>
          </cell>
          <cell r="AM9" t="str">
            <v>B.L.</v>
          </cell>
          <cell r="AN9" t="str">
            <v>B.L.</v>
          </cell>
          <cell r="AO9" t="str">
            <v>B.L.</v>
          </cell>
          <cell r="AP9" t="str">
            <v>B.L.</v>
          </cell>
          <cell r="AQ9">
            <v>0</v>
          </cell>
          <cell r="AR9">
            <v>15</v>
          </cell>
          <cell r="AS9">
            <v>19</v>
          </cell>
          <cell r="AT9">
            <v>34</v>
          </cell>
          <cell r="AU9">
            <v>10</v>
          </cell>
          <cell r="AV9">
            <v>184</v>
          </cell>
          <cell r="AW9">
            <v>446</v>
          </cell>
          <cell r="AX9">
            <v>640</v>
          </cell>
          <cell r="AY9">
            <v>488</v>
          </cell>
          <cell r="AZ9">
            <v>2557</v>
          </cell>
          <cell r="BA9">
            <v>1711</v>
          </cell>
          <cell r="BB9">
            <v>4756</v>
          </cell>
          <cell r="BC9">
            <v>892</v>
          </cell>
          <cell r="BD9">
            <v>-3</v>
          </cell>
          <cell r="BE9">
            <v>0</v>
          </cell>
          <cell r="BF9">
            <v>889</v>
          </cell>
          <cell r="BG9">
            <v>0</v>
          </cell>
          <cell r="BH9">
            <v>0</v>
          </cell>
          <cell r="BI9">
            <v>0</v>
          </cell>
          <cell r="BJ9">
            <v>0</v>
          </cell>
          <cell r="BK9">
            <v>0</v>
          </cell>
          <cell r="BL9">
            <v>0</v>
          </cell>
          <cell r="BM9">
            <v>0</v>
          </cell>
          <cell r="BN9">
            <v>0</v>
          </cell>
        </row>
        <row r="10">
          <cell r="C10" t="str">
            <v>B.L.</v>
          </cell>
          <cell r="D10" t="str">
            <v>B.L.</v>
          </cell>
          <cell r="E10" t="str">
            <v>B.L.</v>
          </cell>
          <cell r="F10" t="str">
            <v>B.L.</v>
          </cell>
          <cell r="G10" t="str">
            <v>B.L.</v>
          </cell>
          <cell r="H10" t="str">
            <v>B.L.</v>
          </cell>
          <cell r="I10" t="str">
            <v>B.L.</v>
          </cell>
          <cell r="J10" t="str">
            <v>B.L.</v>
          </cell>
          <cell r="K10" t="str">
            <v>B.L.</v>
          </cell>
          <cell r="L10" t="str">
            <v>B.L.</v>
          </cell>
          <cell r="M10" t="str">
            <v>B.L.</v>
          </cell>
          <cell r="N10" t="str">
            <v>B.L.</v>
          </cell>
          <cell r="O10" t="str">
            <v>B.L.</v>
          </cell>
          <cell r="P10" t="str">
            <v>B.L.</v>
          </cell>
          <cell r="Q10" t="str">
            <v>B.L.</v>
          </cell>
          <cell r="R10" t="str">
            <v>B.L.</v>
          </cell>
          <cell r="S10" t="str">
            <v>B.L.</v>
          </cell>
          <cell r="T10" t="str">
            <v>B.L.</v>
          </cell>
          <cell r="U10" t="str">
            <v>B.L.</v>
          </cell>
          <cell r="V10" t="str">
            <v>B.L.</v>
          </cell>
          <cell r="W10" t="str">
            <v>B.L.</v>
          </cell>
          <cell r="X10" t="str">
            <v>B.L.</v>
          </cell>
          <cell r="Y10" t="str">
            <v>B.L.</v>
          </cell>
          <cell r="Z10" t="str">
            <v>B.L.</v>
          </cell>
          <cell r="AA10" t="str">
            <v>B.L.</v>
          </cell>
          <cell r="AB10" t="str">
            <v>B.L.</v>
          </cell>
          <cell r="AC10" t="str">
            <v>B.L.</v>
          </cell>
          <cell r="AD10" t="str">
            <v>B.L.</v>
          </cell>
          <cell r="AE10" t="str">
            <v>B.L.</v>
          </cell>
          <cell r="AF10" t="str">
            <v>B.L.</v>
          </cell>
          <cell r="AG10" t="str">
            <v>B.L.</v>
          </cell>
          <cell r="AH10" t="str">
            <v>B.L.</v>
          </cell>
          <cell r="AI10" t="str">
            <v>B.L.</v>
          </cell>
          <cell r="AJ10" t="str">
            <v>B.L.</v>
          </cell>
          <cell r="AK10" t="str">
            <v>B.L.</v>
          </cell>
          <cell r="AL10" t="str">
            <v>B.L.</v>
          </cell>
          <cell r="AM10" t="str">
            <v>B.L.</v>
          </cell>
          <cell r="AN10" t="str">
            <v>B.L.</v>
          </cell>
          <cell r="AO10" t="str">
            <v>B.L.</v>
          </cell>
          <cell r="AP10" t="str">
            <v>B.L.</v>
          </cell>
          <cell r="AQ10">
            <v>0</v>
          </cell>
          <cell r="AR10">
            <v>0</v>
          </cell>
          <cell r="AS10">
            <v>0</v>
          </cell>
          <cell r="AT10">
            <v>0</v>
          </cell>
          <cell r="AU10">
            <v>0</v>
          </cell>
          <cell r="AV10">
            <v>0</v>
          </cell>
          <cell r="AW10">
            <v>0</v>
          </cell>
          <cell r="AX10">
            <v>0</v>
          </cell>
          <cell r="AY10">
            <v>-42</v>
          </cell>
          <cell r="AZ10">
            <v>-57</v>
          </cell>
          <cell r="BA10">
            <v>-98</v>
          </cell>
          <cell r="BB10">
            <v>-197</v>
          </cell>
          <cell r="BC10">
            <v>-61</v>
          </cell>
          <cell r="BD10">
            <v>-3</v>
          </cell>
          <cell r="BE10">
            <v>0</v>
          </cell>
          <cell r="BF10">
            <v>-64</v>
          </cell>
          <cell r="BG10">
            <v>0</v>
          </cell>
          <cell r="BH10">
            <v>0</v>
          </cell>
          <cell r="BI10">
            <v>0</v>
          </cell>
          <cell r="BJ10">
            <v>0</v>
          </cell>
          <cell r="BK10">
            <v>0</v>
          </cell>
          <cell r="BL10">
            <v>0</v>
          </cell>
          <cell r="BM10">
            <v>0</v>
          </cell>
          <cell r="BN10">
            <v>0</v>
          </cell>
        </row>
        <row r="11">
          <cell r="C11" t="str">
            <v>B.L.</v>
          </cell>
          <cell r="D11" t="str">
            <v>B.L.</v>
          </cell>
          <cell r="E11" t="str">
            <v>B.L.</v>
          </cell>
          <cell r="F11" t="str">
            <v>B.L.</v>
          </cell>
          <cell r="G11" t="str">
            <v>B.L.</v>
          </cell>
          <cell r="H11" t="str">
            <v>B.L.</v>
          </cell>
          <cell r="I11" t="str">
            <v>B.L.</v>
          </cell>
          <cell r="J11" t="str">
            <v>B.L.</v>
          </cell>
          <cell r="K11" t="str">
            <v>B.L.</v>
          </cell>
          <cell r="L11" t="str">
            <v>B.L.</v>
          </cell>
          <cell r="M11" t="str">
            <v>B.L.</v>
          </cell>
          <cell r="N11" t="str">
            <v>B.L.</v>
          </cell>
          <cell r="O11" t="str">
            <v>B.L.</v>
          </cell>
          <cell r="P11" t="str">
            <v>B.L.</v>
          </cell>
          <cell r="Q11" t="str">
            <v>B.L.</v>
          </cell>
          <cell r="R11" t="str">
            <v>B.L.</v>
          </cell>
          <cell r="S11" t="str">
            <v>B.L.</v>
          </cell>
          <cell r="T11" t="str">
            <v>B.L.</v>
          </cell>
          <cell r="U11" t="str">
            <v>B.L.</v>
          </cell>
          <cell r="V11" t="str">
            <v>B.L.</v>
          </cell>
          <cell r="W11" t="str">
            <v>B.L.</v>
          </cell>
          <cell r="X11" t="str">
            <v>B.L.</v>
          </cell>
          <cell r="Y11" t="str">
            <v>B.L.</v>
          </cell>
          <cell r="Z11" t="str">
            <v>B.L.</v>
          </cell>
          <cell r="AA11" t="str">
            <v>B.L.</v>
          </cell>
          <cell r="AB11" t="str">
            <v>B.L.</v>
          </cell>
          <cell r="AC11" t="str">
            <v>B.L.</v>
          </cell>
          <cell r="AD11" t="str">
            <v>B.L.</v>
          </cell>
          <cell r="AE11" t="str">
            <v>B.L.</v>
          </cell>
          <cell r="AF11" t="str">
            <v>B.L.</v>
          </cell>
          <cell r="AG11" t="str">
            <v>B.L.</v>
          </cell>
          <cell r="AH11" t="str">
            <v>B.L.</v>
          </cell>
          <cell r="AI11" t="str">
            <v>B.L.</v>
          </cell>
          <cell r="AJ11" t="str">
            <v>B.L.</v>
          </cell>
          <cell r="AK11" t="str">
            <v>B.L.</v>
          </cell>
          <cell r="AL11" t="str">
            <v>B.L.</v>
          </cell>
          <cell r="AM11" t="str">
            <v>B.L.</v>
          </cell>
          <cell r="AN11" t="str">
            <v>B.L.</v>
          </cell>
          <cell r="AO11" t="str">
            <v>B.L.</v>
          </cell>
          <cell r="AP11" t="str">
            <v>B.L.</v>
          </cell>
          <cell r="AQ11">
            <v>0</v>
          </cell>
          <cell r="AR11">
            <v>15</v>
          </cell>
          <cell r="AS11">
            <v>34</v>
          </cell>
          <cell r="AT11">
            <v>34</v>
          </cell>
          <cell r="AU11">
            <v>44</v>
          </cell>
          <cell r="AV11">
            <v>228</v>
          </cell>
          <cell r="AW11">
            <v>674</v>
          </cell>
          <cell r="AX11">
            <v>674</v>
          </cell>
          <cell r="AY11">
            <v>1162</v>
          </cell>
          <cell r="AZ11">
            <v>3719</v>
          </cell>
          <cell r="BA11">
            <v>5430</v>
          </cell>
          <cell r="BB11">
            <v>5430</v>
          </cell>
          <cell r="BC11">
            <v>6322</v>
          </cell>
          <cell r="BD11">
            <v>6319</v>
          </cell>
          <cell r="BE11">
            <v>0</v>
          </cell>
          <cell r="BF11">
            <v>0</v>
          </cell>
          <cell r="BG11">
            <v>0</v>
          </cell>
          <cell r="BH11">
            <v>0</v>
          </cell>
          <cell r="BI11">
            <v>0</v>
          </cell>
          <cell r="BJ11">
            <v>0</v>
          </cell>
          <cell r="BK11">
            <v>0</v>
          </cell>
          <cell r="BL11">
            <v>0</v>
          </cell>
          <cell r="BM11">
            <v>0</v>
          </cell>
          <cell r="BN11">
            <v>0</v>
          </cell>
        </row>
        <row r="13">
          <cell r="C13" t="str">
            <v>B.L.</v>
          </cell>
          <cell r="D13" t="str">
            <v>B.L.</v>
          </cell>
          <cell r="E13" t="str">
            <v>B.L.</v>
          </cell>
          <cell r="F13" t="str">
            <v>B.L.</v>
          </cell>
          <cell r="G13" t="str">
            <v>B.L.</v>
          </cell>
          <cell r="H13" t="str">
            <v>B.L.</v>
          </cell>
          <cell r="I13" t="str">
            <v>B.L.</v>
          </cell>
          <cell r="J13" t="str">
            <v>B.L.</v>
          </cell>
          <cell r="K13" t="str">
            <v>B.L.</v>
          </cell>
          <cell r="L13" t="str">
            <v>B.L.</v>
          </cell>
          <cell r="M13" t="str">
            <v>B.L.</v>
          </cell>
          <cell r="N13" t="str">
            <v>B.L.</v>
          </cell>
          <cell r="O13" t="str">
            <v>B.L.</v>
          </cell>
          <cell r="P13" t="str">
            <v>B.L.</v>
          </cell>
          <cell r="Q13" t="str">
            <v>B.L.</v>
          </cell>
          <cell r="R13" t="str">
            <v>B.L.</v>
          </cell>
          <cell r="S13" t="str">
            <v>B.L.</v>
          </cell>
          <cell r="T13" t="str">
            <v>B.L.</v>
          </cell>
          <cell r="U13" t="str">
            <v>B.L.</v>
          </cell>
          <cell r="V13" t="str">
            <v>B.L.</v>
          </cell>
          <cell r="W13" t="str">
            <v>B.L.</v>
          </cell>
          <cell r="X13" t="str">
            <v>B.L.</v>
          </cell>
          <cell r="Y13" t="str">
            <v>B.L.</v>
          </cell>
          <cell r="Z13" t="str">
            <v>B.L.</v>
          </cell>
          <cell r="AA13" t="str">
            <v>B.L.</v>
          </cell>
          <cell r="AB13" t="str">
            <v>B.L.</v>
          </cell>
          <cell r="AC13" t="str">
            <v>B.L.</v>
          </cell>
          <cell r="AD13" t="str">
            <v>B.L.</v>
          </cell>
          <cell r="AE13" t="str">
            <v>B.L.</v>
          </cell>
          <cell r="AF13" t="str">
            <v>B.L.</v>
          </cell>
          <cell r="AG13" t="str">
            <v>B.L.</v>
          </cell>
          <cell r="AH13" t="str">
            <v>B.L.</v>
          </cell>
          <cell r="AI13" t="str">
            <v>B.L.</v>
          </cell>
          <cell r="AJ13" t="str">
            <v>B.L.</v>
          </cell>
          <cell r="AK13" t="str">
            <v>B.L.</v>
          </cell>
          <cell r="AL13" t="str">
            <v>B.L.</v>
          </cell>
          <cell r="AM13" t="str">
            <v>B.L.</v>
          </cell>
          <cell r="AN13" t="str">
            <v>B.L.</v>
          </cell>
          <cell r="AO13" t="str">
            <v>B.L.</v>
          </cell>
          <cell r="AP13" t="str">
            <v>B.L.</v>
          </cell>
          <cell r="AQ13">
            <v>0</v>
          </cell>
          <cell r="AR13">
            <v>15</v>
          </cell>
          <cell r="AS13">
            <v>34</v>
          </cell>
          <cell r="AT13">
            <v>34</v>
          </cell>
          <cell r="AU13">
            <v>44</v>
          </cell>
          <cell r="AV13">
            <v>228</v>
          </cell>
          <cell r="AW13">
            <v>674</v>
          </cell>
          <cell r="AX13">
            <v>674</v>
          </cell>
          <cell r="AY13">
            <v>1162</v>
          </cell>
          <cell r="AZ13">
            <v>3719</v>
          </cell>
          <cell r="BA13">
            <v>5430</v>
          </cell>
          <cell r="BB13">
            <v>5430</v>
          </cell>
          <cell r="BC13">
            <v>6322</v>
          </cell>
          <cell r="BD13">
            <v>6319</v>
          </cell>
          <cell r="BE13">
            <v>0</v>
          </cell>
          <cell r="BF13">
            <v>0</v>
          </cell>
          <cell r="BG13">
            <v>0</v>
          </cell>
          <cell r="BH13">
            <v>0</v>
          </cell>
          <cell r="BI13">
            <v>0</v>
          </cell>
          <cell r="BJ13">
            <v>0</v>
          </cell>
          <cell r="BK13">
            <v>0</v>
          </cell>
          <cell r="BL13">
            <v>0</v>
          </cell>
          <cell r="BM13">
            <v>0</v>
          </cell>
          <cell r="BN13">
            <v>0</v>
          </cell>
        </row>
        <row r="15">
          <cell r="C15" t="str">
            <v>B.L.</v>
          </cell>
          <cell r="D15" t="str">
            <v>B.L.</v>
          </cell>
          <cell r="E15" t="str">
            <v>B.L.</v>
          </cell>
          <cell r="F15" t="str">
            <v>B.L.</v>
          </cell>
          <cell r="G15" t="str">
            <v>B.L.</v>
          </cell>
          <cell r="H15" t="str">
            <v>B.L.</v>
          </cell>
          <cell r="I15" t="str">
            <v>B.L.</v>
          </cell>
          <cell r="J15" t="str">
            <v>B.L.</v>
          </cell>
          <cell r="K15" t="str">
            <v>B.L.</v>
          </cell>
          <cell r="L15" t="str">
            <v>B.L.</v>
          </cell>
          <cell r="M15" t="str">
            <v>B.L.</v>
          </cell>
          <cell r="N15" t="str">
            <v>B.L.</v>
          </cell>
          <cell r="O15" t="str">
            <v>B.L.</v>
          </cell>
          <cell r="P15" t="str">
            <v>B.L.</v>
          </cell>
          <cell r="Q15" t="str">
            <v>B.L.</v>
          </cell>
          <cell r="R15" t="str">
            <v>B.L.</v>
          </cell>
          <cell r="S15" t="str">
            <v>B.L.</v>
          </cell>
          <cell r="T15" t="str">
            <v>B.L.</v>
          </cell>
          <cell r="U15" t="str">
            <v>B.L.</v>
          </cell>
          <cell r="V15" t="str">
            <v>B.L.</v>
          </cell>
          <cell r="W15" t="str">
            <v>B.L.</v>
          </cell>
          <cell r="X15" t="str">
            <v>B.L.</v>
          </cell>
          <cell r="Y15" t="str">
            <v>B.L.</v>
          </cell>
          <cell r="Z15" t="str">
            <v>B.L.</v>
          </cell>
          <cell r="AA15" t="str">
            <v>B.L.</v>
          </cell>
          <cell r="AB15" t="str">
            <v>B.L.</v>
          </cell>
          <cell r="AC15" t="str">
            <v>B.L.</v>
          </cell>
          <cell r="AD15" t="str">
            <v>B.L.</v>
          </cell>
          <cell r="AE15" t="str">
            <v>B.L.</v>
          </cell>
          <cell r="AF15" t="str">
            <v>B.L.</v>
          </cell>
          <cell r="AG15" t="str">
            <v>B.L.</v>
          </cell>
          <cell r="AH15" t="str">
            <v>B.L.</v>
          </cell>
          <cell r="AI15" t="str">
            <v>B.L.</v>
          </cell>
          <cell r="AJ15" t="str">
            <v>B.L.</v>
          </cell>
          <cell r="AK15" t="str">
            <v>B.L.</v>
          </cell>
          <cell r="AL15" t="str">
            <v>B.L.</v>
          </cell>
          <cell r="AM15" t="str">
            <v>B.L.</v>
          </cell>
          <cell r="AN15" t="str">
            <v>B.L.</v>
          </cell>
          <cell r="AO15" t="str">
            <v>B.L.</v>
          </cell>
          <cell r="AP15" t="str">
            <v>B.L.</v>
          </cell>
          <cell r="AQ15">
            <v>0</v>
          </cell>
          <cell r="AR15">
            <v>0</v>
          </cell>
          <cell r="AS15">
            <v>0</v>
          </cell>
          <cell r="AT15">
            <v>0</v>
          </cell>
          <cell r="AU15">
            <v>0</v>
          </cell>
          <cell r="AV15">
            <v>0</v>
          </cell>
          <cell r="AW15">
            <v>0</v>
          </cell>
          <cell r="AX15">
            <v>0</v>
          </cell>
          <cell r="AY15">
            <v>2.9404020012288248</v>
          </cell>
          <cell r="AZ15">
            <v>11.818020259463303</v>
          </cell>
          <cell r="BA15">
            <v>26.382637372431926</v>
          </cell>
          <cell r="BB15">
            <v>26.382637372431926</v>
          </cell>
          <cell r="BC15">
            <v>70</v>
          </cell>
          <cell r="BD15">
            <v>0</v>
          </cell>
          <cell r="BE15">
            <v>0</v>
          </cell>
          <cell r="BF15">
            <v>0</v>
          </cell>
          <cell r="BG15">
            <v>0</v>
          </cell>
          <cell r="BH15">
            <v>0</v>
          </cell>
          <cell r="BI15">
            <v>0</v>
          </cell>
          <cell r="BJ15">
            <v>0</v>
          </cell>
          <cell r="BK15">
            <v>0</v>
          </cell>
          <cell r="BL15">
            <v>0</v>
          </cell>
          <cell r="BM15">
            <v>0</v>
          </cell>
          <cell r="BN15">
            <v>0</v>
          </cell>
        </row>
        <row r="16">
          <cell r="C16" t="str">
            <v>B.L.</v>
          </cell>
          <cell r="D16" t="str">
            <v>B.L.</v>
          </cell>
          <cell r="E16" t="str">
            <v>B.L.</v>
          </cell>
          <cell r="F16" t="str">
            <v>B.L.</v>
          </cell>
          <cell r="G16" t="str">
            <v>B.L.</v>
          </cell>
          <cell r="H16" t="str">
            <v>B.L.</v>
          </cell>
          <cell r="I16" t="str">
            <v>B.L.</v>
          </cell>
          <cell r="J16" t="str">
            <v>B.L.</v>
          </cell>
          <cell r="K16" t="str">
            <v>B.L.</v>
          </cell>
          <cell r="L16" t="str">
            <v>B.L.</v>
          </cell>
          <cell r="M16" t="str">
            <v>B.L.</v>
          </cell>
          <cell r="N16" t="str">
            <v>B.L.</v>
          </cell>
          <cell r="O16" t="str">
            <v>B.L.</v>
          </cell>
          <cell r="P16" t="str">
            <v>B.L.</v>
          </cell>
          <cell r="Q16" t="str">
            <v>B.L.</v>
          </cell>
          <cell r="R16" t="str">
            <v>B.L.</v>
          </cell>
          <cell r="S16" t="str">
            <v>B.L.</v>
          </cell>
          <cell r="T16" t="str">
            <v>B.L.</v>
          </cell>
          <cell r="U16" t="str">
            <v>B.L.</v>
          </cell>
          <cell r="V16" t="str">
            <v>B.L.</v>
          </cell>
          <cell r="W16" t="str">
            <v>B.L.</v>
          </cell>
          <cell r="X16" t="str">
            <v>B.L.</v>
          </cell>
          <cell r="Y16" t="str">
            <v>B.L.</v>
          </cell>
          <cell r="Z16" t="str">
            <v>B.L.</v>
          </cell>
          <cell r="AA16" t="str">
            <v>B.L.</v>
          </cell>
          <cell r="AB16" t="str">
            <v>B.L.</v>
          </cell>
          <cell r="AC16" t="str">
            <v>B.L.</v>
          </cell>
          <cell r="AD16" t="str">
            <v>B.L.</v>
          </cell>
          <cell r="AE16" t="str">
            <v>B.L.</v>
          </cell>
          <cell r="AF16" t="str">
            <v>B.L.</v>
          </cell>
          <cell r="AG16" t="str">
            <v>B.L.</v>
          </cell>
          <cell r="AH16" t="str">
            <v>B.L.</v>
          </cell>
          <cell r="AI16" t="str">
            <v>B.L.</v>
          </cell>
          <cell r="AJ16" t="str">
            <v>B.L.</v>
          </cell>
          <cell r="AK16" t="str">
            <v>B.L.</v>
          </cell>
          <cell r="AL16" t="str">
            <v>B.L.</v>
          </cell>
          <cell r="AM16" t="str">
            <v>B.L.</v>
          </cell>
          <cell r="AN16" t="str">
            <v>B.L.</v>
          </cell>
          <cell r="AO16" t="str">
            <v>B.L.</v>
          </cell>
          <cell r="AP16" t="str">
            <v>B.L.</v>
          </cell>
          <cell r="AQ16">
            <v>0</v>
          </cell>
          <cell r="AR16">
            <v>0</v>
          </cell>
          <cell r="AS16">
            <v>0</v>
          </cell>
          <cell r="AT16">
            <v>0</v>
          </cell>
          <cell r="AU16">
            <v>0</v>
          </cell>
          <cell r="AV16">
            <v>0</v>
          </cell>
          <cell r="AW16">
            <v>0</v>
          </cell>
          <cell r="AX16">
            <v>0</v>
          </cell>
          <cell r="AY16">
            <v>2530.4664382347892</v>
          </cell>
          <cell r="AZ16">
            <v>3177.7413980810175</v>
          </cell>
          <cell r="BA16">
            <v>4858.68091573332</v>
          </cell>
          <cell r="BB16">
            <v>4858.68091573332</v>
          </cell>
          <cell r="BC16">
            <v>11072.445428661817</v>
          </cell>
          <cell r="BD16">
            <v>0</v>
          </cell>
          <cell r="BE16">
            <v>0</v>
          </cell>
          <cell r="BF16">
            <v>0</v>
          </cell>
          <cell r="BG16">
            <v>0</v>
          </cell>
          <cell r="BH16">
            <v>0</v>
          </cell>
          <cell r="BI16">
            <v>0</v>
          </cell>
          <cell r="BJ16">
            <v>0</v>
          </cell>
          <cell r="BK16">
            <v>0</v>
          </cell>
          <cell r="BL16">
            <v>0</v>
          </cell>
          <cell r="BM16">
            <v>0</v>
          </cell>
          <cell r="BN16">
            <v>0</v>
          </cell>
        </row>
        <row r="18">
          <cell r="C18" t="str">
            <v>B.L.</v>
          </cell>
          <cell r="D18" t="str">
            <v>B.L.</v>
          </cell>
          <cell r="E18" t="str">
            <v>B.L.</v>
          </cell>
          <cell r="F18" t="str">
            <v>B.L.</v>
          </cell>
          <cell r="G18" t="str">
            <v>B.L.</v>
          </cell>
          <cell r="H18" t="str">
            <v>B.L.</v>
          </cell>
          <cell r="I18" t="str">
            <v>B.L.</v>
          </cell>
          <cell r="J18" t="str">
            <v>B.L.</v>
          </cell>
          <cell r="K18" t="str">
            <v>B.L.</v>
          </cell>
          <cell r="L18" t="str">
            <v>B.L.</v>
          </cell>
          <cell r="M18" t="str">
            <v>B.L.</v>
          </cell>
          <cell r="N18" t="str">
            <v>B.L.</v>
          </cell>
          <cell r="O18" t="str">
            <v>B.L.</v>
          </cell>
          <cell r="P18" t="str">
            <v>B.L.</v>
          </cell>
          <cell r="Q18" t="str">
            <v>B.L.</v>
          </cell>
          <cell r="R18" t="str">
            <v>B.L.</v>
          </cell>
          <cell r="S18" t="str">
            <v>B.L.</v>
          </cell>
          <cell r="T18" t="str">
            <v>B.L.</v>
          </cell>
          <cell r="U18" t="str">
            <v>B.L.</v>
          </cell>
          <cell r="V18" t="str">
            <v>B.L.</v>
          </cell>
          <cell r="W18" t="str">
            <v>B.L.</v>
          </cell>
          <cell r="X18" t="str">
            <v>B.L.</v>
          </cell>
          <cell r="Y18" t="str">
            <v>B.L.</v>
          </cell>
          <cell r="Z18" t="str">
            <v>B.L.</v>
          </cell>
          <cell r="AA18" t="str">
            <v>B.L.</v>
          </cell>
          <cell r="AB18" t="str">
            <v>B.L.</v>
          </cell>
          <cell r="AC18" t="str">
            <v>B.L.</v>
          </cell>
          <cell r="AD18" t="str">
            <v>B.L.</v>
          </cell>
          <cell r="AE18" t="str">
            <v>B.L.</v>
          </cell>
          <cell r="AF18" t="str">
            <v>B.L.</v>
          </cell>
          <cell r="AG18" t="str">
            <v>B.L.</v>
          </cell>
          <cell r="AH18" t="str">
            <v>B.L.</v>
          </cell>
          <cell r="AI18" t="str">
            <v>B.L.</v>
          </cell>
          <cell r="AJ18" t="str">
            <v>B.L.</v>
          </cell>
          <cell r="AK18" t="str">
            <v>B.L.</v>
          </cell>
          <cell r="AL18" t="str">
            <v>B.L.</v>
          </cell>
          <cell r="AM18" t="str">
            <v>B.L.</v>
          </cell>
          <cell r="AN18" t="str">
            <v>B.L.</v>
          </cell>
          <cell r="AO18" t="str">
            <v>B.L.</v>
          </cell>
          <cell r="AP18" t="str">
            <v>B.L.</v>
          </cell>
          <cell r="AQ18">
            <v>0</v>
          </cell>
          <cell r="AR18">
            <v>0</v>
          </cell>
          <cell r="AS18">
            <v>0</v>
          </cell>
          <cell r="AT18">
            <v>0</v>
          </cell>
          <cell r="AU18">
            <v>0</v>
          </cell>
          <cell r="AV18">
            <v>161</v>
          </cell>
          <cell r="AW18">
            <v>754</v>
          </cell>
          <cell r="AX18">
            <v>915</v>
          </cell>
          <cell r="AY18">
            <v>2713</v>
          </cell>
          <cell r="AZ18">
            <v>3124</v>
          </cell>
          <cell r="BA18">
            <v>4239</v>
          </cell>
          <cell r="BB18">
            <v>10076</v>
          </cell>
          <cell r="BC18">
            <v>4987</v>
          </cell>
          <cell r="BD18">
            <v>83</v>
          </cell>
          <cell r="BE18">
            <v>0</v>
          </cell>
          <cell r="BF18">
            <v>5070</v>
          </cell>
          <cell r="BG18">
            <v>0</v>
          </cell>
          <cell r="BH18">
            <v>0</v>
          </cell>
          <cell r="BI18">
            <v>0</v>
          </cell>
          <cell r="BJ18">
            <v>0</v>
          </cell>
          <cell r="BK18">
            <v>0</v>
          </cell>
          <cell r="BL18">
            <v>0</v>
          </cell>
          <cell r="BM18">
            <v>0</v>
          </cell>
          <cell r="BN18">
            <v>0</v>
          </cell>
        </row>
        <row r="19">
          <cell r="C19" t="str">
            <v>B.L.</v>
          </cell>
          <cell r="D19" t="str">
            <v>B.L.</v>
          </cell>
          <cell r="E19" t="str">
            <v>B.L.</v>
          </cell>
          <cell r="F19" t="str">
            <v>B.L.</v>
          </cell>
          <cell r="G19" t="str">
            <v>B.L.</v>
          </cell>
          <cell r="H19" t="str">
            <v>B.L.</v>
          </cell>
          <cell r="I19" t="str">
            <v>B.L.</v>
          </cell>
          <cell r="J19" t="str">
            <v>B.L.</v>
          </cell>
          <cell r="K19" t="str">
            <v>B.L.</v>
          </cell>
          <cell r="L19" t="str">
            <v>B.L.</v>
          </cell>
          <cell r="M19" t="str">
            <v>B.L.</v>
          </cell>
          <cell r="N19" t="str">
            <v>B.L.</v>
          </cell>
          <cell r="O19" t="str">
            <v>B.L.</v>
          </cell>
          <cell r="P19" t="str">
            <v>B.L.</v>
          </cell>
          <cell r="Q19" t="str">
            <v>B.L.</v>
          </cell>
          <cell r="R19" t="str">
            <v>B.L.</v>
          </cell>
          <cell r="S19" t="str">
            <v>B.L.</v>
          </cell>
          <cell r="T19" t="str">
            <v>B.L.</v>
          </cell>
          <cell r="U19" t="str">
            <v>B.L.</v>
          </cell>
          <cell r="V19" t="str">
            <v>B.L.</v>
          </cell>
          <cell r="W19" t="str">
            <v>B.L.</v>
          </cell>
          <cell r="X19" t="str">
            <v>B.L.</v>
          </cell>
          <cell r="Y19" t="str">
            <v>B.L.</v>
          </cell>
          <cell r="Z19" t="str">
            <v>B.L.</v>
          </cell>
          <cell r="AA19" t="str">
            <v>B.L.</v>
          </cell>
          <cell r="AB19" t="str">
            <v>B.L.</v>
          </cell>
          <cell r="AC19" t="str">
            <v>B.L.</v>
          </cell>
          <cell r="AD19" t="str">
            <v>B.L.</v>
          </cell>
          <cell r="AE19" t="str">
            <v>B.L.</v>
          </cell>
          <cell r="AF19" t="str">
            <v>B.L.</v>
          </cell>
          <cell r="AG19" t="str">
            <v>B.L.</v>
          </cell>
          <cell r="AH19" t="str">
            <v>B.L.</v>
          </cell>
          <cell r="AI19" t="str">
            <v>B.L.</v>
          </cell>
          <cell r="AJ19" t="str">
            <v>B.L.</v>
          </cell>
          <cell r="AK19" t="str">
            <v>B.L.</v>
          </cell>
          <cell r="AL19" t="str">
            <v>B.L.</v>
          </cell>
          <cell r="AM19" t="str">
            <v>B.L.</v>
          </cell>
          <cell r="AN19" t="str">
            <v>B.L.</v>
          </cell>
          <cell r="AO19" t="str">
            <v>B.L.</v>
          </cell>
          <cell r="AP19" t="str">
            <v>B.L.</v>
          </cell>
          <cell r="AQ19">
            <v>0</v>
          </cell>
          <cell r="AR19">
            <v>0</v>
          </cell>
          <cell r="AS19">
            <v>0</v>
          </cell>
          <cell r="AT19">
            <v>0</v>
          </cell>
          <cell r="AU19">
            <v>0</v>
          </cell>
          <cell r="AV19">
            <v>7</v>
          </cell>
          <cell r="AW19">
            <v>40</v>
          </cell>
          <cell r="AX19">
            <v>22.317073170731707</v>
          </cell>
          <cell r="AY19">
            <v>123.31818181818181</v>
          </cell>
          <cell r="AZ19">
            <v>156.19999999999999</v>
          </cell>
          <cell r="BA19">
            <v>211.95</v>
          </cell>
          <cell r="BB19">
            <v>162.51612903225808</v>
          </cell>
          <cell r="BC19">
            <v>226.68181818181819</v>
          </cell>
          <cell r="BD19">
            <v>83</v>
          </cell>
          <cell r="BE19">
            <v>0</v>
          </cell>
          <cell r="BF19">
            <v>220.43478260869566</v>
          </cell>
          <cell r="BG19">
            <v>0</v>
          </cell>
          <cell r="BH19">
            <v>0</v>
          </cell>
          <cell r="BI19">
            <v>0</v>
          </cell>
          <cell r="BJ19">
            <v>0</v>
          </cell>
          <cell r="BK19">
            <v>0</v>
          </cell>
          <cell r="BL19">
            <v>0</v>
          </cell>
          <cell r="BM19">
            <v>0</v>
          </cell>
          <cell r="BN19">
            <v>0</v>
          </cell>
        </row>
        <row r="21">
          <cell r="C21" t="str">
            <v>B.L.</v>
          </cell>
          <cell r="D21" t="str">
            <v>B.L.</v>
          </cell>
          <cell r="E21" t="str">
            <v>B.L.</v>
          </cell>
          <cell r="F21" t="str">
            <v>B.L.</v>
          </cell>
          <cell r="G21" t="str">
            <v>B.L.</v>
          </cell>
          <cell r="H21" t="str">
            <v>B.L.</v>
          </cell>
          <cell r="I21" t="str">
            <v>B.L.</v>
          </cell>
          <cell r="J21" t="str">
            <v>B.L.</v>
          </cell>
          <cell r="K21" t="str">
            <v>B.L.</v>
          </cell>
          <cell r="L21" t="str">
            <v>B.L.</v>
          </cell>
          <cell r="M21" t="str">
            <v>B.L.</v>
          </cell>
          <cell r="N21" t="str">
            <v>B.L.</v>
          </cell>
          <cell r="O21" t="str">
            <v>B.L.</v>
          </cell>
          <cell r="P21" t="str">
            <v>B.L.</v>
          </cell>
          <cell r="Q21" t="str">
            <v>B.L.</v>
          </cell>
          <cell r="R21" t="str">
            <v>B.L.</v>
          </cell>
          <cell r="S21" t="str">
            <v>B.L.</v>
          </cell>
          <cell r="T21" t="str">
            <v>B.L.</v>
          </cell>
          <cell r="U21" t="str">
            <v>B.L.</v>
          </cell>
          <cell r="V21" t="str">
            <v>B.L.</v>
          </cell>
          <cell r="W21" t="str">
            <v>B.L.</v>
          </cell>
          <cell r="X21" t="str">
            <v>B.L.</v>
          </cell>
          <cell r="Y21" t="str">
            <v>B.L.</v>
          </cell>
          <cell r="Z21" t="str">
            <v>B.L.</v>
          </cell>
          <cell r="AA21" t="str">
            <v>B.L.</v>
          </cell>
          <cell r="AB21" t="str">
            <v>B.L.</v>
          </cell>
          <cell r="AC21" t="str">
            <v>B.L.</v>
          </cell>
          <cell r="AD21" t="str">
            <v>B.L.</v>
          </cell>
          <cell r="AE21" t="str">
            <v>B.L.</v>
          </cell>
          <cell r="AF21" t="str">
            <v>B.L.</v>
          </cell>
          <cell r="AG21" t="str">
            <v>B.L.</v>
          </cell>
          <cell r="AH21" t="str">
            <v>B.L.</v>
          </cell>
          <cell r="AI21" t="str">
            <v>B.L.</v>
          </cell>
          <cell r="AJ21" t="str">
            <v>B.L.</v>
          </cell>
          <cell r="AK21" t="str">
            <v>B.L.</v>
          </cell>
          <cell r="AL21" t="str">
            <v>B.L.</v>
          </cell>
          <cell r="AM21" t="str">
            <v>B.L.</v>
          </cell>
          <cell r="AN21" t="str">
            <v>B.L.</v>
          </cell>
          <cell r="AO21" t="str">
            <v>B.L.</v>
          </cell>
          <cell r="AP21" t="str">
            <v>B.L.</v>
          </cell>
          <cell r="AQ21">
            <v>0</v>
          </cell>
          <cell r="AR21">
            <v>0</v>
          </cell>
          <cell r="AS21">
            <v>0</v>
          </cell>
          <cell r="AT21">
            <v>0</v>
          </cell>
          <cell r="AU21">
            <v>0</v>
          </cell>
          <cell r="AV21">
            <v>22</v>
          </cell>
          <cell r="AW21">
            <v>19</v>
          </cell>
          <cell r="AX21">
            <v>41</v>
          </cell>
          <cell r="AY21">
            <v>22</v>
          </cell>
          <cell r="AZ21">
            <v>20</v>
          </cell>
          <cell r="BA21">
            <v>20</v>
          </cell>
          <cell r="BB21">
            <v>62</v>
          </cell>
          <cell r="BC21">
            <v>22</v>
          </cell>
          <cell r="BD21">
            <v>1</v>
          </cell>
          <cell r="BE21">
            <v>0</v>
          </cell>
          <cell r="BF21">
            <v>23</v>
          </cell>
          <cell r="BG21">
            <v>0</v>
          </cell>
          <cell r="BH21">
            <v>0</v>
          </cell>
          <cell r="BI21">
            <v>0</v>
          </cell>
          <cell r="BJ21">
            <v>0</v>
          </cell>
          <cell r="BK21">
            <v>0</v>
          </cell>
          <cell r="BL21">
            <v>0</v>
          </cell>
          <cell r="BM21">
            <v>0</v>
          </cell>
          <cell r="BN21">
            <v>0</v>
          </cell>
        </row>
      </sheetData>
      <sheetData sheetId="9" refreshError="1">
        <row r="4">
          <cell r="C4">
            <v>36069</v>
          </cell>
          <cell r="D4">
            <v>36100</v>
          </cell>
          <cell r="E4">
            <v>36130</v>
          </cell>
          <cell r="F4">
            <v>36161</v>
          </cell>
          <cell r="G4">
            <v>36192</v>
          </cell>
          <cell r="H4">
            <v>36220</v>
          </cell>
          <cell r="I4">
            <v>36251</v>
          </cell>
          <cell r="J4">
            <v>36281</v>
          </cell>
          <cell r="K4">
            <v>36312</v>
          </cell>
          <cell r="L4">
            <v>36342</v>
          </cell>
          <cell r="M4">
            <v>36373</v>
          </cell>
          <cell r="N4">
            <v>36404</v>
          </cell>
          <cell r="O4">
            <v>36434</v>
          </cell>
          <cell r="P4">
            <v>36465</v>
          </cell>
          <cell r="Q4">
            <v>36495</v>
          </cell>
          <cell r="R4" t="str">
            <v>Q499</v>
          </cell>
          <cell r="S4">
            <v>36526</v>
          </cell>
          <cell r="T4">
            <v>36557</v>
          </cell>
          <cell r="U4">
            <v>36586</v>
          </cell>
          <cell r="V4" t="str">
            <v>Q100</v>
          </cell>
          <cell r="W4">
            <v>36617</v>
          </cell>
          <cell r="X4">
            <v>36647</v>
          </cell>
          <cell r="Y4">
            <v>36678</v>
          </cell>
          <cell r="Z4" t="str">
            <v>Q200</v>
          </cell>
          <cell r="AA4">
            <v>36708</v>
          </cell>
          <cell r="AB4">
            <v>36739</v>
          </cell>
          <cell r="AC4">
            <v>36770</v>
          </cell>
          <cell r="AD4" t="str">
            <v>Q300</v>
          </cell>
          <cell r="AE4">
            <v>36800</v>
          </cell>
          <cell r="AF4">
            <v>36831</v>
          </cell>
          <cell r="AG4">
            <v>36861</v>
          </cell>
          <cell r="AH4" t="str">
            <v>Q400</v>
          </cell>
          <cell r="AI4">
            <v>36892</v>
          </cell>
          <cell r="AJ4">
            <v>36923</v>
          </cell>
          <cell r="AK4">
            <v>36951</v>
          </cell>
          <cell r="AL4" t="str">
            <v>Q1 CY01</v>
          </cell>
          <cell r="AM4">
            <v>36982</v>
          </cell>
          <cell r="AN4">
            <v>37012</v>
          </cell>
          <cell r="AO4">
            <v>37043</v>
          </cell>
          <cell r="AP4" t="str">
            <v>Q2 CY01</v>
          </cell>
          <cell r="AQ4">
            <v>37073</v>
          </cell>
          <cell r="AR4">
            <v>37104</v>
          </cell>
          <cell r="AS4">
            <v>37135</v>
          </cell>
          <cell r="AT4" t="str">
            <v>Q3 CY01</v>
          </cell>
          <cell r="AU4">
            <v>37165</v>
          </cell>
          <cell r="AV4">
            <v>37196</v>
          </cell>
          <cell r="AW4">
            <v>37226</v>
          </cell>
          <cell r="AX4" t="str">
            <v>Q4 CY01</v>
          </cell>
          <cell r="AY4">
            <v>37257</v>
          </cell>
          <cell r="AZ4">
            <v>37288</v>
          </cell>
          <cell r="BA4">
            <v>37316</v>
          </cell>
          <cell r="BB4" t="str">
            <v>Q1 CY02</v>
          </cell>
          <cell r="BC4">
            <v>37347</v>
          </cell>
          <cell r="BD4">
            <v>37377</v>
          </cell>
          <cell r="BE4">
            <v>37408</v>
          </cell>
          <cell r="BF4" t="str">
            <v>Q2 CY02</v>
          </cell>
          <cell r="BG4">
            <v>37438</v>
          </cell>
          <cell r="BH4">
            <v>37469</v>
          </cell>
          <cell r="BI4">
            <v>37500</v>
          </cell>
          <cell r="BJ4" t="str">
            <v>Q3 CY02</v>
          </cell>
          <cell r="BK4">
            <v>37530</v>
          </cell>
          <cell r="BL4">
            <v>37561</v>
          </cell>
          <cell r="BM4">
            <v>37591</v>
          </cell>
          <cell r="BN4" t="str">
            <v>Q4 CY02</v>
          </cell>
          <cell r="BO4">
            <v>37622</v>
          </cell>
        </row>
        <row r="9">
          <cell r="C9" t="str">
            <v>B.L.</v>
          </cell>
          <cell r="D9" t="str">
            <v>B.L.</v>
          </cell>
          <cell r="E9" t="str">
            <v>B.L.</v>
          </cell>
          <cell r="F9" t="str">
            <v>B.L.</v>
          </cell>
          <cell r="G9" t="str">
            <v>B.L.</v>
          </cell>
          <cell r="H9" t="str">
            <v>B.L.</v>
          </cell>
          <cell r="I9" t="str">
            <v>B.L.</v>
          </cell>
          <cell r="J9" t="str">
            <v>B.L.</v>
          </cell>
          <cell r="K9" t="str">
            <v>B.L.</v>
          </cell>
          <cell r="L9" t="str">
            <v>B.L.</v>
          </cell>
          <cell r="M9" t="str">
            <v>B.L.</v>
          </cell>
          <cell r="N9" t="str">
            <v>B.L.</v>
          </cell>
          <cell r="O9" t="str">
            <v>B.L.</v>
          </cell>
          <cell r="P9" t="str">
            <v>B.L.</v>
          </cell>
          <cell r="Q9" t="str">
            <v>B.L.</v>
          </cell>
          <cell r="R9" t="str">
            <v>B.L.</v>
          </cell>
          <cell r="S9" t="str">
            <v>B.L.</v>
          </cell>
          <cell r="T9" t="str">
            <v>B.L.</v>
          </cell>
          <cell r="U9" t="str">
            <v>B.L.</v>
          </cell>
          <cell r="V9" t="str">
            <v>B.L.</v>
          </cell>
          <cell r="W9" t="str">
            <v>B.L.</v>
          </cell>
          <cell r="X9" t="str">
            <v>B.L.</v>
          </cell>
          <cell r="Y9" t="str">
            <v>B.L.</v>
          </cell>
          <cell r="Z9" t="str">
            <v>B.L.</v>
          </cell>
          <cell r="AA9" t="str">
            <v>B.L.</v>
          </cell>
          <cell r="AB9" t="str">
            <v>B.L.</v>
          </cell>
          <cell r="AC9" t="str">
            <v>B.L.</v>
          </cell>
          <cell r="AD9" t="str">
            <v>B.L.</v>
          </cell>
          <cell r="AE9">
            <v>155</v>
          </cell>
          <cell r="AF9">
            <v>-38</v>
          </cell>
          <cell r="AG9">
            <v>70</v>
          </cell>
          <cell r="AH9">
            <v>187</v>
          </cell>
          <cell r="AI9">
            <v>71</v>
          </cell>
          <cell r="AJ9">
            <v>37</v>
          </cell>
          <cell r="AK9">
            <v>72</v>
          </cell>
          <cell r="AL9">
            <v>367</v>
          </cell>
          <cell r="AM9">
            <v>59</v>
          </cell>
          <cell r="AN9">
            <v>74</v>
          </cell>
          <cell r="AO9">
            <v>49</v>
          </cell>
          <cell r="AP9">
            <v>182</v>
          </cell>
          <cell r="AQ9">
            <v>51</v>
          </cell>
          <cell r="AR9">
            <v>44</v>
          </cell>
          <cell r="AS9">
            <v>29</v>
          </cell>
          <cell r="AT9">
            <v>124</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row>
        <row r="10">
          <cell r="C10" t="str">
            <v>B.L.</v>
          </cell>
          <cell r="D10" t="str">
            <v>B.L.</v>
          </cell>
          <cell r="E10" t="str">
            <v>B.L.</v>
          </cell>
          <cell r="F10" t="str">
            <v>B.L.</v>
          </cell>
          <cell r="G10" t="str">
            <v>B.L.</v>
          </cell>
          <cell r="H10" t="str">
            <v>B.L.</v>
          </cell>
          <cell r="I10" t="str">
            <v>B.L.</v>
          </cell>
          <cell r="J10" t="str">
            <v>B.L.</v>
          </cell>
          <cell r="K10" t="str">
            <v>B.L.</v>
          </cell>
          <cell r="L10" t="str">
            <v>B.L.</v>
          </cell>
          <cell r="M10" t="str">
            <v>B.L.</v>
          </cell>
          <cell r="N10" t="str">
            <v>B.L.</v>
          </cell>
          <cell r="O10" t="str">
            <v>B.L.</v>
          </cell>
          <cell r="P10" t="str">
            <v>B.L.</v>
          </cell>
          <cell r="Q10" t="str">
            <v>B.L.</v>
          </cell>
          <cell r="R10" t="str">
            <v>B.L.</v>
          </cell>
          <cell r="S10" t="str">
            <v>B.L.</v>
          </cell>
          <cell r="T10" t="str">
            <v>B.L.</v>
          </cell>
          <cell r="U10" t="str">
            <v>B.L.</v>
          </cell>
          <cell r="V10" t="str">
            <v>B.L.</v>
          </cell>
          <cell r="W10" t="str">
            <v>B.L.</v>
          </cell>
          <cell r="X10" t="str">
            <v>B.L.</v>
          </cell>
          <cell r="Y10" t="str">
            <v>B.L.</v>
          </cell>
          <cell r="Z10" t="str">
            <v>B.L.</v>
          </cell>
          <cell r="AA10" t="str">
            <v>B.L.</v>
          </cell>
          <cell r="AB10" t="str">
            <v>B.L.</v>
          </cell>
          <cell r="AC10" t="str">
            <v>B.L.</v>
          </cell>
          <cell r="AD10" t="str">
            <v>B.L.</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row>
        <row r="11">
          <cell r="C11" t="str">
            <v>B.L.</v>
          </cell>
          <cell r="D11" t="str">
            <v>B.L.</v>
          </cell>
          <cell r="E11" t="str">
            <v>B.L.</v>
          </cell>
          <cell r="F11" t="str">
            <v>B.L.</v>
          </cell>
          <cell r="G11" t="str">
            <v>B.L.</v>
          </cell>
          <cell r="H11" t="str">
            <v>B.L.</v>
          </cell>
          <cell r="I11" t="str">
            <v>B.L.</v>
          </cell>
          <cell r="J11" t="str">
            <v>B.L.</v>
          </cell>
          <cell r="K11" t="str">
            <v>B.L.</v>
          </cell>
          <cell r="L11" t="str">
            <v>B.L.</v>
          </cell>
          <cell r="M11" t="str">
            <v>B.L.</v>
          </cell>
          <cell r="N11" t="str">
            <v>B.L.</v>
          </cell>
          <cell r="O11" t="str">
            <v>B.L.</v>
          </cell>
          <cell r="P11" t="str">
            <v>B.L.</v>
          </cell>
          <cell r="Q11" t="str">
            <v>B.L.</v>
          </cell>
          <cell r="R11" t="str">
            <v>B.L.</v>
          </cell>
          <cell r="S11" t="str">
            <v>B.L.</v>
          </cell>
          <cell r="T11" t="str">
            <v>B.L.</v>
          </cell>
          <cell r="U11" t="str">
            <v>B.L.</v>
          </cell>
          <cell r="V11" t="str">
            <v>B.L.</v>
          </cell>
          <cell r="W11" t="str">
            <v>B.L.</v>
          </cell>
          <cell r="X11" t="str">
            <v>B.L.</v>
          </cell>
          <cell r="Y11" t="str">
            <v>B.L.</v>
          </cell>
          <cell r="Z11" t="str">
            <v>B.L.</v>
          </cell>
          <cell r="AA11" t="str">
            <v>B.L.</v>
          </cell>
          <cell r="AB11" t="str">
            <v>B.L.</v>
          </cell>
          <cell r="AC11" t="str">
            <v>B.L.</v>
          </cell>
          <cell r="AD11" t="str">
            <v>B.L.</v>
          </cell>
          <cell r="AE11">
            <v>155</v>
          </cell>
          <cell r="AF11">
            <v>275</v>
          </cell>
          <cell r="AG11">
            <v>354</v>
          </cell>
          <cell r="AH11">
            <v>354</v>
          </cell>
          <cell r="AI11">
            <v>422</v>
          </cell>
          <cell r="AJ11">
            <v>479</v>
          </cell>
          <cell r="AK11">
            <v>589</v>
          </cell>
          <cell r="AL11">
            <v>589</v>
          </cell>
          <cell r="AM11">
            <v>660</v>
          </cell>
          <cell r="AN11">
            <v>736</v>
          </cell>
          <cell r="AO11">
            <v>800</v>
          </cell>
          <cell r="AP11">
            <v>800</v>
          </cell>
          <cell r="AQ11">
            <v>865</v>
          </cell>
          <cell r="AR11">
            <v>922</v>
          </cell>
          <cell r="AS11">
            <v>954</v>
          </cell>
          <cell r="AT11">
            <v>954</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row>
        <row r="13">
          <cell r="C13" t="str">
            <v>B.L.</v>
          </cell>
          <cell r="D13" t="str">
            <v>B.L.</v>
          </cell>
          <cell r="E13" t="str">
            <v>B.L.</v>
          </cell>
          <cell r="F13" t="str">
            <v>B.L.</v>
          </cell>
          <cell r="G13" t="str">
            <v>B.L.</v>
          </cell>
          <cell r="H13" t="str">
            <v>B.L.</v>
          </cell>
          <cell r="I13" t="str">
            <v>B.L.</v>
          </cell>
          <cell r="J13" t="str">
            <v>B.L.</v>
          </cell>
          <cell r="K13" t="str">
            <v>B.L.</v>
          </cell>
          <cell r="L13" t="str">
            <v>B.L.</v>
          </cell>
          <cell r="M13" t="str">
            <v>B.L.</v>
          </cell>
          <cell r="N13" t="str">
            <v>B.L.</v>
          </cell>
          <cell r="O13" t="str">
            <v>B.L.</v>
          </cell>
          <cell r="P13" t="str">
            <v>B.L.</v>
          </cell>
          <cell r="Q13" t="str">
            <v>B.L.</v>
          </cell>
          <cell r="R13" t="str">
            <v>B.L.</v>
          </cell>
          <cell r="S13" t="str">
            <v>B.L.</v>
          </cell>
          <cell r="T13" t="str">
            <v>B.L.</v>
          </cell>
          <cell r="U13" t="str">
            <v>B.L.</v>
          </cell>
          <cell r="V13" t="str">
            <v>B.L.</v>
          </cell>
          <cell r="W13" t="str">
            <v>B.L.</v>
          </cell>
          <cell r="X13" t="str">
            <v>B.L.</v>
          </cell>
          <cell r="Y13" t="str">
            <v>B.L.</v>
          </cell>
          <cell r="Z13" t="str">
            <v>B.L.</v>
          </cell>
          <cell r="AA13" t="str">
            <v>B.L.</v>
          </cell>
          <cell r="AB13" t="str">
            <v>B.L.</v>
          </cell>
          <cell r="AC13" t="str">
            <v>B.L.</v>
          </cell>
          <cell r="AD13" t="str">
            <v>B.L.</v>
          </cell>
          <cell r="AE13">
            <v>155</v>
          </cell>
          <cell r="AF13">
            <v>117</v>
          </cell>
          <cell r="AG13">
            <v>187</v>
          </cell>
          <cell r="AH13">
            <v>187</v>
          </cell>
          <cell r="AI13">
            <v>258</v>
          </cell>
          <cell r="AJ13">
            <v>295</v>
          </cell>
          <cell r="AK13">
            <v>367</v>
          </cell>
          <cell r="AL13">
            <v>367</v>
          </cell>
          <cell r="AM13">
            <v>426</v>
          </cell>
          <cell r="AN13">
            <v>500</v>
          </cell>
          <cell r="AO13">
            <v>549</v>
          </cell>
          <cell r="AP13">
            <v>549</v>
          </cell>
          <cell r="AQ13">
            <v>600</v>
          </cell>
          <cell r="AR13">
            <v>644</v>
          </cell>
          <cell r="AS13">
            <v>673</v>
          </cell>
          <cell r="AT13">
            <v>673</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row>
        <row r="15">
          <cell r="C15" t="str">
            <v>B.L.</v>
          </cell>
          <cell r="D15" t="str">
            <v>B.L.</v>
          </cell>
          <cell r="E15" t="str">
            <v>B.L.</v>
          </cell>
          <cell r="F15" t="str">
            <v>B.L.</v>
          </cell>
          <cell r="G15" t="str">
            <v>B.L.</v>
          </cell>
          <cell r="H15" t="str">
            <v>B.L.</v>
          </cell>
          <cell r="I15" t="str">
            <v>B.L.</v>
          </cell>
          <cell r="J15" t="str">
            <v>B.L.</v>
          </cell>
          <cell r="K15" t="str">
            <v>B.L.</v>
          </cell>
          <cell r="L15" t="str">
            <v>B.L.</v>
          </cell>
          <cell r="M15" t="str">
            <v>B.L.</v>
          </cell>
          <cell r="N15" t="str">
            <v>B.L.</v>
          </cell>
          <cell r="O15" t="str">
            <v>B.L.</v>
          </cell>
          <cell r="P15" t="str">
            <v>B.L.</v>
          </cell>
          <cell r="Q15" t="str">
            <v>B.L.</v>
          </cell>
          <cell r="R15" t="str">
            <v>B.L.</v>
          </cell>
          <cell r="S15" t="str">
            <v>B.L.</v>
          </cell>
          <cell r="T15" t="str">
            <v>B.L.</v>
          </cell>
          <cell r="U15" t="str">
            <v>B.L.</v>
          </cell>
          <cell r="V15" t="str">
            <v>B.L.</v>
          </cell>
          <cell r="W15" t="str">
            <v>B.L.</v>
          </cell>
          <cell r="X15" t="str">
            <v>B.L.</v>
          </cell>
          <cell r="Y15" t="str">
            <v>B.L.</v>
          </cell>
          <cell r="Z15" t="str">
            <v>B.L.</v>
          </cell>
          <cell r="AA15" t="str">
            <v>B.L.</v>
          </cell>
          <cell r="AB15" t="str">
            <v>B.L.</v>
          </cell>
          <cell r="AC15" t="str">
            <v>B.L.</v>
          </cell>
          <cell r="AD15" t="str">
            <v>B.L.</v>
          </cell>
          <cell r="AE15">
            <v>0.58216459380788577</v>
          </cell>
          <cell r="AF15">
            <v>0.88603531300160521</v>
          </cell>
          <cell r="AG15">
            <v>1.4717430101130282</v>
          </cell>
          <cell r="AH15">
            <v>1.4717430101130282</v>
          </cell>
          <cell r="AI15">
            <v>2.6596811519670864</v>
          </cell>
          <cell r="AJ15">
            <v>3.0189339904033194</v>
          </cell>
          <cell r="AK15">
            <v>3.3834885164494102</v>
          </cell>
          <cell r="AL15">
            <v>3.3834885164494102</v>
          </cell>
          <cell r="AM15">
            <v>4.3604368174726993</v>
          </cell>
          <cell r="AN15">
            <v>8.9350265653706735</v>
          </cell>
          <cell r="AO15">
            <v>9.35225185</v>
          </cell>
          <cell r="AP15">
            <v>9.35225185</v>
          </cell>
          <cell r="AQ15">
            <v>8.8579525915736799</v>
          </cell>
          <cell r="AR15">
            <v>10.399497219290653</v>
          </cell>
          <cell r="AS15">
            <v>9.283672700684642</v>
          </cell>
          <cell r="AT15">
            <v>9.283672700684642</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row>
        <row r="16">
          <cell r="C16" t="str">
            <v>B.L.</v>
          </cell>
          <cell r="D16" t="str">
            <v>B.L.</v>
          </cell>
          <cell r="E16" t="str">
            <v>B.L.</v>
          </cell>
          <cell r="F16" t="str">
            <v>B.L.</v>
          </cell>
          <cell r="G16" t="str">
            <v>B.L.</v>
          </cell>
          <cell r="H16" t="str">
            <v>B.L.</v>
          </cell>
          <cell r="I16" t="str">
            <v>B.L.</v>
          </cell>
          <cell r="J16" t="str">
            <v>B.L.</v>
          </cell>
          <cell r="K16" t="str">
            <v>B.L.</v>
          </cell>
          <cell r="L16" t="str">
            <v>B.L.</v>
          </cell>
          <cell r="M16" t="str">
            <v>B.L.</v>
          </cell>
          <cell r="N16" t="str">
            <v>B.L.</v>
          </cell>
          <cell r="O16" t="str">
            <v>B.L.</v>
          </cell>
          <cell r="P16" t="str">
            <v>B.L.</v>
          </cell>
          <cell r="Q16" t="str">
            <v>B.L.</v>
          </cell>
          <cell r="R16" t="str">
            <v>B.L.</v>
          </cell>
          <cell r="S16" t="str">
            <v>B.L.</v>
          </cell>
          <cell r="T16" t="str">
            <v>B.L.</v>
          </cell>
          <cell r="U16" t="str">
            <v>B.L.</v>
          </cell>
          <cell r="V16" t="str">
            <v>B.L.</v>
          </cell>
          <cell r="W16" t="str">
            <v>B.L.</v>
          </cell>
          <cell r="X16" t="str">
            <v>B.L.</v>
          </cell>
          <cell r="Y16" t="str">
            <v>B.L.</v>
          </cell>
          <cell r="Z16" t="str">
            <v>B.L.</v>
          </cell>
          <cell r="AA16" t="str">
            <v>B.L.</v>
          </cell>
          <cell r="AB16" t="str">
            <v>B.L.</v>
          </cell>
          <cell r="AC16" t="str">
            <v>B.L.</v>
          </cell>
          <cell r="AD16" t="str">
            <v>B.L.</v>
          </cell>
          <cell r="AE16">
            <v>3755.9006052121663</v>
          </cell>
          <cell r="AF16">
            <v>7572.951393176113</v>
          </cell>
          <cell r="AG16">
            <v>7870.2834765402577</v>
          </cell>
          <cell r="AH16">
            <v>7870.2834765402577</v>
          </cell>
          <cell r="AI16">
            <v>10308.841674291032</v>
          </cell>
          <cell r="AJ16">
            <v>10233.674543740066</v>
          </cell>
          <cell r="AK16">
            <v>9219.3147587177391</v>
          </cell>
          <cell r="AL16">
            <v>9219.3147587177391</v>
          </cell>
          <cell r="AM16">
            <v>10235.767177165961</v>
          </cell>
          <cell r="AN16">
            <v>17870.053130741348</v>
          </cell>
          <cell r="AO16">
            <v>17035.067122040073</v>
          </cell>
          <cell r="AP16">
            <v>17035.067122040073</v>
          </cell>
          <cell r="AQ16">
            <v>14763.254319289466</v>
          </cell>
          <cell r="AR16">
            <v>16148.28760759418</v>
          </cell>
          <cell r="AS16">
            <v>13794.461665207493</v>
          </cell>
          <cell r="AT16">
            <v>13794.461665207493</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row>
        <row r="18">
          <cell r="C18" t="str">
            <v>B.L.</v>
          </cell>
          <cell r="D18" t="str">
            <v>B.L.</v>
          </cell>
          <cell r="E18" t="str">
            <v>B.L.</v>
          </cell>
          <cell r="F18" t="str">
            <v>B.L.</v>
          </cell>
          <cell r="G18" t="str">
            <v>B.L.</v>
          </cell>
          <cell r="H18" t="str">
            <v>B.L.</v>
          </cell>
          <cell r="I18" t="str">
            <v>B.L.</v>
          </cell>
          <cell r="J18" t="str">
            <v>B.L.</v>
          </cell>
          <cell r="K18" t="str">
            <v>B.L.</v>
          </cell>
          <cell r="L18" t="str">
            <v>B.L.</v>
          </cell>
          <cell r="M18" t="str">
            <v>B.L.</v>
          </cell>
          <cell r="N18" t="str">
            <v>B.L.</v>
          </cell>
          <cell r="O18" t="str">
            <v>B.L.</v>
          </cell>
          <cell r="P18" t="str">
            <v>B.L.</v>
          </cell>
          <cell r="Q18" t="str">
            <v>B.L.</v>
          </cell>
          <cell r="R18" t="str">
            <v>B.L.</v>
          </cell>
          <cell r="S18" t="str">
            <v>B.L.</v>
          </cell>
          <cell r="T18" t="str">
            <v>B.L.</v>
          </cell>
          <cell r="U18" t="str">
            <v>B.L.</v>
          </cell>
          <cell r="V18" t="str">
            <v>B.L.</v>
          </cell>
          <cell r="W18" t="str">
            <v>B.L.</v>
          </cell>
          <cell r="X18" t="str">
            <v>B.L.</v>
          </cell>
          <cell r="Y18" t="str">
            <v>B.L.</v>
          </cell>
          <cell r="Z18" t="str">
            <v>B.L.</v>
          </cell>
          <cell r="AA18" t="str">
            <v>B.L.</v>
          </cell>
          <cell r="AB18" t="str">
            <v>B.L.</v>
          </cell>
          <cell r="AC18" t="str">
            <v>B.L.</v>
          </cell>
          <cell r="AD18" t="str">
            <v>B.L.</v>
          </cell>
          <cell r="AE18">
            <v>90</v>
          </cell>
          <cell r="AF18">
            <v>162</v>
          </cell>
          <cell r="AG18">
            <v>177</v>
          </cell>
          <cell r="AH18">
            <v>429</v>
          </cell>
          <cell r="AI18">
            <v>333</v>
          </cell>
          <cell r="AJ18">
            <v>271</v>
          </cell>
          <cell r="AK18">
            <v>405</v>
          </cell>
          <cell r="AL18">
            <v>1009</v>
          </cell>
          <cell r="AM18">
            <v>382</v>
          </cell>
          <cell r="AN18">
            <v>598</v>
          </cell>
          <cell r="AO18">
            <v>567</v>
          </cell>
          <cell r="AP18">
            <v>1547</v>
          </cell>
          <cell r="AQ18">
            <v>505</v>
          </cell>
          <cell r="AR18">
            <v>502</v>
          </cell>
          <cell r="AS18">
            <v>605</v>
          </cell>
          <cell r="AT18">
            <v>1612</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row>
        <row r="19">
          <cell r="C19" t="str">
            <v>B.L.</v>
          </cell>
          <cell r="D19" t="str">
            <v>B.L.</v>
          </cell>
          <cell r="E19" t="str">
            <v>B.L.</v>
          </cell>
          <cell r="F19" t="str">
            <v>B.L.</v>
          </cell>
          <cell r="G19" t="str">
            <v>B.L.</v>
          </cell>
          <cell r="H19" t="str">
            <v>B.L.</v>
          </cell>
          <cell r="I19" t="str">
            <v>B.L.</v>
          </cell>
          <cell r="J19" t="str">
            <v>B.L.</v>
          </cell>
          <cell r="K19" t="str">
            <v>B.L.</v>
          </cell>
          <cell r="L19" t="str">
            <v>B.L.</v>
          </cell>
          <cell r="M19" t="str">
            <v>B.L.</v>
          </cell>
          <cell r="N19" t="str">
            <v>B.L.</v>
          </cell>
          <cell r="O19" t="str">
            <v>B.L.</v>
          </cell>
          <cell r="P19" t="str">
            <v>B.L.</v>
          </cell>
          <cell r="Q19" t="str">
            <v>B.L.</v>
          </cell>
          <cell r="R19" t="str">
            <v>B.L.</v>
          </cell>
          <cell r="S19" t="str">
            <v>B.L.</v>
          </cell>
          <cell r="T19" t="str">
            <v>B.L.</v>
          </cell>
          <cell r="U19" t="str">
            <v>B.L.</v>
          </cell>
          <cell r="V19" t="str">
            <v>B.L.</v>
          </cell>
          <cell r="W19" t="str">
            <v>B.L.</v>
          </cell>
          <cell r="X19" t="str">
            <v>B.L.</v>
          </cell>
          <cell r="Y19" t="str">
            <v>B.L.</v>
          </cell>
          <cell r="Z19" t="str">
            <v>B.L.</v>
          </cell>
          <cell r="AA19" t="str">
            <v>B.L.</v>
          </cell>
          <cell r="AB19" t="str">
            <v>B.L.</v>
          </cell>
          <cell r="AC19" t="str">
            <v>B.L.</v>
          </cell>
          <cell r="AD19" t="str">
            <v>B.L.</v>
          </cell>
          <cell r="AE19">
            <v>4.7368421052631575</v>
          </cell>
          <cell r="AF19">
            <v>7.3636363636363633</v>
          </cell>
          <cell r="AG19">
            <v>9.8333333333333339</v>
          </cell>
          <cell r="AH19">
            <v>7.2711864406779663</v>
          </cell>
          <cell r="AI19">
            <v>15.136363636363637</v>
          </cell>
          <cell r="AJ19">
            <v>13.55</v>
          </cell>
          <cell r="AK19">
            <v>20.25</v>
          </cell>
          <cell r="AL19">
            <v>16.274193548387096</v>
          </cell>
          <cell r="AM19">
            <v>21.222222222222221</v>
          </cell>
          <cell r="AN19">
            <v>27.181818181818183</v>
          </cell>
          <cell r="AO19">
            <v>27</v>
          </cell>
          <cell r="AP19">
            <v>25.360655737704917</v>
          </cell>
          <cell r="AQ19">
            <v>22.954545454545453</v>
          </cell>
          <cell r="AR19">
            <v>22.818181818181817</v>
          </cell>
          <cell r="AS19">
            <v>31.842105263157894</v>
          </cell>
          <cell r="AT19">
            <v>25.587301587301589</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row>
        <row r="21">
          <cell r="C21" t="str">
            <v>B.L.</v>
          </cell>
          <cell r="D21" t="str">
            <v>B.L.</v>
          </cell>
          <cell r="E21" t="str">
            <v>B.L.</v>
          </cell>
          <cell r="F21" t="str">
            <v>B.L.</v>
          </cell>
          <cell r="G21" t="str">
            <v>B.L.</v>
          </cell>
          <cell r="H21" t="str">
            <v>B.L.</v>
          </cell>
          <cell r="I21" t="str">
            <v>B.L.</v>
          </cell>
          <cell r="J21" t="str">
            <v>B.L.</v>
          </cell>
          <cell r="K21" t="str">
            <v>B.L.</v>
          </cell>
          <cell r="L21" t="str">
            <v>B.L.</v>
          </cell>
          <cell r="M21" t="str">
            <v>B.L.</v>
          </cell>
          <cell r="N21" t="str">
            <v>B.L.</v>
          </cell>
          <cell r="O21" t="str">
            <v>B.L.</v>
          </cell>
          <cell r="P21" t="str">
            <v>B.L.</v>
          </cell>
          <cell r="Q21" t="str">
            <v>B.L.</v>
          </cell>
          <cell r="R21" t="str">
            <v>B.L.</v>
          </cell>
          <cell r="S21" t="str">
            <v>B.L.</v>
          </cell>
          <cell r="T21" t="str">
            <v>B.L.</v>
          </cell>
          <cell r="U21" t="str">
            <v>B.L.</v>
          </cell>
          <cell r="V21" t="str">
            <v>B.L.</v>
          </cell>
          <cell r="W21" t="str">
            <v>B.L.</v>
          </cell>
          <cell r="X21" t="str">
            <v>B.L.</v>
          </cell>
          <cell r="Y21" t="str">
            <v>B.L.</v>
          </cell>
          <cell r="Z21" t="str">
            <v>B.L.</v>
          </cell>
          <cell r="AA21" t="str">
            <v>B.L.</v>
          </cell>
          <cell r="AB21" t="str">
            <v>B.L.</v>
          </cell>
          <cell r="AC21" t="str">
            <v>B.L.</v>
          </cell>
          <cell r="AD21" t="str">
            <v>B.L.</v>
          </cell>
          <cell r="AE21">
            <v>19</v>
          </cell>
          <cell r="AF21">
            <v>22</v>
          </cell>
          <cell r="AG21">
            <v>18</v>
          </cell>
          <cell r="AH21">
            <v>59</v>
          </cell>
          <cell r="AI21">
            <v>22</v>
          </cell>
          <cell r="AJ21">
            <v>20</v>
          </cell>
          <cell r="AK21">
            <v>20</v>
          </cell>
          <cell r="AL21">
            <v>62</v>
          </cell>
          <cell r="AM21">
            <v>18</v>
          </cell>
          <cell r="AN21">
            <v>22</v>
          </cell>
          <cell r="AO21">
            <v>21</v>
          </cell>
          <cell r="AP21">
            <v>61</v>
          </cell>
          <cell r="AQ21">
            <v>22</v>
          </cell>
          <cell r="AR21">
            <v>22</v>
          </cell>
          <cell r="AS21">
            <v>19</v>
          </cell>
          <cell r="AT21">
            <v>63</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row>
      </sheetData>
      <sheetData sheetId="10" refreshError="1">
        <row r="4">
          <cell r="C4">
            <v>36069</v>
          </cell>
          <cell r="D4">
            <v>36100</v>
          </cell>
          <cell r="E4">
            <v>36130</v>
          </cell>
          <cell r="F4">
            <v>36161</v>
          </cell>
          <cell r="G4">
            <v>36192</v>
          </cell>
          <cell r="H4">
            <v>36220</v>
          </cell>
          <cell r="I4">
            <v>36251</v>
          </cell>
          <cell r="J4">
            <v>36281</v>
          </cell>
          <cell r="K4">
            <v>36312</v>
          </cell>
          <cell r="L4">
            <v>36342</v>
          </cell>
          <cell r="M4">
            <v>36373</v>
          </cell>
          <cell r="N4">
            <v>36404</v>
          </cell>
          <cell r="O4">
            <v>36434</v>
          </cell>
          <cell r="P4">
            <v>36465</v>
          </cell>
          <cell r="Q4">
            <v>36495</v>
          </cell>
          <cell r="R4" t="str">
            <v>Q499</v>
          </cell>
          <cell r="S4">
            <v>36526</v>
          </cell>
          <cell r="T4">
            <v>36557</v>
          </cell>
          <cell r="U4">
            <v>36586</v>
          </cell>
          <cell r="V4" t="str">
            <v>Q100</v>
          </cell>
          <cell r="W4">
            <v>36617</v>
          </cell>
          <cell r="X4">
            <v>36647</v>
          </cell>
          <cell r="Y4">
            <v>36678</v>
          </cell>
          <cell r="Z4" t="str">
            <v>Q200</v>
          </cell>
          <cell r="AA4">
            <v>36708</v>
          </cell>
          <cell r="AB4">
            <v>36739</v>
          </cell>
          <cell r="AC4">
            <v>36770</v>
          </cell>
          <cell r="AD4" t="str">
            <v>Q300</v>
          </cell>
          <cell r="AE4">
            <v>36800</v>
          </cell>
          <cell r="AF4">
            <v>36831</v>
          </cell>
          <cell r="AG4">
            <v>36861</v>
          </cell>
          <cell r="AH4" t="str">
            <v>Q400</v>
          </cell>
          <cell r="AI4">
            <v>36892</v>
          </cell>
          <cell r="AJ4">
            <v>36923</v>
          </cell>
          <cell r="AK4">
            <v>36951</v>
          </cell>
          <cell r="AL4" t="str">
            <v>Q1 CY01</v>
          </cell>
          <cell r="AM4">
            <v>36982</v>
          </cell>
          <cell r="AN4">
            <v>37012</v>
          </cell>
          <cell r="AO4">
            <v>37043</v>
          </cell>
          <cell r="AP4" t="str">
            <v>Q2 CY01</v>
          </cell>
          <cell r="AQ4">
            <v>37073</v>
          </cell>
          <cell r="AR4">
            <v>37104</v>
          </cell>
          <cell r="AS4">
            <v>37135</v>
          </cell>
          <cell r="AT4" t="str">
            <v>Q3 CY01</v>
          </cell>
          <cell r="AU4">
            <v>37165</v>
          </cell>
          <cell r="AV4">
            <v>37196</v>
          </cell>
          <cell r="AW4">
            <v>37226</v>
          </cell>
          <cell r="AX4" t="str">
            <v>Q4 CY01</v>
          </cell>
          <cell r="AY4">
            <v>37257</v>
          </cell>
          <cell r="AZ4">
            <v>37288</v>
          </cell>
          <cell r="BA4">
            <v>37316</v>
          </cell>
          <cell r="BB4" t="str">
            <v>Q1 CY02</v>
          </cell>
          <cell r="BC4">
            <v>37347</v>
          </cell>
          <cell r="BD4">
            <v>37377</v>
          </cell>
          <cell r="BE4">
            <v>37408</v>
          </cell>
          <cell r="BF4" t="str">
            <v>Q2 CY02</v>
          </cell>
          <cell r="BG4">
            <v>37438</v>
          </cell>
          <cell r="BH4">
            <v>37469</v>
          </cell>
          <cell r="BI4">
            <v>37500</v>
          </cell>
          <cell r="BJ4" t="str">
            <v>Q3 CY02</v>
          </cell>
          <cell r="BK4">
            <v>37530</v>
          </cell>
          <cell r="BL4">
            <v>37561</v>
          </cell>
          <cell r="BM4">
            <v>37591</v>
          </cell>
          <cell r="BN4" t="str">
            <v>Q4 CY02</v>
          </cell>
          <cell r="BO4">
            <v>37622</v>
          </cell>
        </row>
        <row r="9">
          <cell r="C9" t="str">
            <v>B.L.</v>
          </cell>
          <cell r="D9" t="str">
            <v>B.L.</v>
          </cell>
          <cell r="E9" t="str">
            <v>B.L.</v>
          </cell>
          <cell r="F9" t="str">
            <v>B.L.</v>
          </cell>
          <cell r="G9" t="str">
            <v>B.L.</v>
          </cell>
          <cell r="H9" t="str">
            <v>B.L.</v>
          </cell>
          <cell r="I9" t="str">
            <v>B.L.</v>
          </cell>
          <cell r="J9" t="str">
            <v>B.L.</v>
          </cell>
          <cell r="K9" t="str">
            <v>B.L.</v>
          </cell>
          <cell r="L9" t="str">
            <v>B.L.</v>
          </cell>
          <cell r="M9">
            <v>1067</v>
          </cell>
          <cell r="N9">
            <v>870</v>
          </cell>
          <cell r="O9">
            <v>844</v>
          </cell>
          <cell r="P9">
            <v>969</v>
          </cell>
          <cell r="Q9">
            <v>1336</v>
          </cell>
          <cell r="R9">
            <v>3149</v>
          </cell>
          <cell r="S9">
            <v>1826</v>
          </cell>
          <cell r="T9">
            <v>1859</v>
          </cell>
          <cell r="U9">
            <v>1988</v>
          </cell>
          <cell r="V9">
            <v>5673</v>
          </cell>
          <cell r="W9">
            <v>1016</v>
          </cell>
          <cell r="X9">
            <v>856</v>
          </cell>
          <cell r="Y9">
            <v>532</v>
          </cell>
          <cell r="Z9">
            <v>2404</v>
          </cell>
          <cell r="AA9">
            <v>359</v>
          </cell>
          <cell r="AB9">
            <v>-384</v>
          </cell>
          <cell r="AC9">
            <v>386</v>
          </cell>
          <cell r="AD9">
            <v>361</v>
          </cell>
          <cell r="AE9">
            <v>573</v>
          </cell>
          <cell r="AF9">
            <v>456</v>
          </cell>
          <cell r="AG9">
            <v>96</v>
          </cell>
          <cell r="AH9">
            <v>1125</v>
          </cell>
          <cell r="AI9">
            <v>566</v>
          </cell>
          <cell r="AJ9">
            <v>929</v>
          </cell>
          <cell r="AK9">
            <v>1249</v>
          </cell>
          <cell r="AL9">
            <v>2744</v>
          </cell>
          <cell r="AM9">
            <v>651</v>
          </cell>
          <cell r="AN9">
            <v>440</v>
          </cell>
          <cell r="AO9">
            <v>473</v>
          </cell>
          <cell r="AP9">
            <v>1564</v>
          </cell>
          <cell r="AQ9">
            <v>-289</v>
          </cell>
          <cell r="AR9">
            <v>286</v>
          </cell>
          <cell r="AS9">
            <v>582</v>
          </cell>
          <cell r="AT9">
            <v>579</v>
          </cell>
          <cell r="AU9">
            <v>-27</v>
          </cell>
          <cell r="AV9">
            <v>173</v>
          </cell>
          <cell r="AW9">
            <v>72</v>
          </cell>
          <cell r="AX9">
            <v>218</v>
          </cell>
          <cell r="AY9">
            <v>116</v>
          </cell>
          <cell r="AZ9">
            <v>228</v>
          </cell>
          <cell r="BA9">
            <v>169</v>
          </cell>
          <cell r="BB9">
            <v>513</v>
          </cell>
          <cell r="BC9">
            <v>207</v>
          </cell>
          <cell r="BD9">
            <v>6</v>
          </cell>
          <cell r="BE9">
            <v>0</v>
          </cell>
          <cell r="BF9">
            <v>213</v>
          </cell>
          <cell r="BG9">
            <v>0</v>
          </cell>
          <cell r="BH9">
            <v>0</v>
          </cell>
          <cell r="BI9">
            <v>0</v>
          </cell>
          <cell r="BJ9">
            <v>0</v>
          </cell>
          <cell r="BK9">
            <v>0</v>
          </cell>
          <cell r="BL9">
            <v>0</v>
          </cell>
          <cell r="BM9">
            <v>0</v>
          </cell>
          <cell r="BN9">
            <v>0</v>
          </cell>
        </row>
        <row r="10">
          <cell r="C10" t="str">
            <v>B.L.</v>
          </cell>
          <cell r="D10" t="str">
            <v>B.L.</v>
          </cell>
          <cell r="E10" t="str">
            <v>B.L.</v>
          </cell>
          <cell r="F10" t="str">
            <v>B.L.</v>
          </cell>
          <cell r="G10" t="str">
            <v>B.L.</v>
          </cell>
          <cell r="H10" t="str">
            <v>B.L.</v>
          </cell>
          <cell r="I10" t="str">
            <v>B.L.</v>
          </cell>
          <cell r="J10" t="str">
            <v>B.L.</v>
          </cell>
          <cell r="K10" t="str">
            <v>B.L.</v>
          </cell>
          <cell r="L10" t="str">
            <v>B.L.</v>
          </cell>
          <cell r="M10" t="str">
            <v>na</v>
          </cell>
          <cell r="N10" t="str">
            <v>na</v>
          </cell>
          <cell r="O10" t="str">
            <v>na</v>
          </cell>
          <cell r="P10" t="str">
            <v>na</v>
          </cell>
          <cell r="Q10">
            <v>273</v>
          </cell>
          <cell r="R10">
            <v>273</v>
          </cell>
          <cell r="S10">
            <v>104</v>
          </cell>
          <cell r="T10">
            <v>162</v>
          </cell>
          <cell r="U10">
            <v>110</v>
          </cell>
          <cell r="V10">
            <v>376</v>
          </cell>
          <cell r="W10">
            <v>106</v>
          </cell>
          <cell r="X10">
            <v>132</v>
          </cell>
          <cell r="Y10">
            <v>100</v>
          </cell>
          <cell r="Z10">
            <v>338</v>
          </cell>
          <cell r="AA10">
            <v>323</v>
          </cell>
          <cell r="AB10">
            <v>289</v>
          </cell>
          <cell r="AC10">
            <v>201</v>
          </cell>
          <cell r="AD10">
            <v>813</v>
          </cell>
          <cell r="AE10">
            <v>155</v>
          </cell>
          <cell r="AF10">
            <v>160</v>
          </cell>
          <cell r="AG10">
            <v>141</v>
          </cell>
          <cell r="AH10">
            <v>456</v>
          </cell>
          <cell r="AI10">
            <v>194</v>
          </cell>
          <cell r="AJ10">
            <v>307</v>
          </cell>
          <cell r="AK10">
            <v>49</v>
          </cell>
          <cell r="AL10">
            <v>550</v>
          </cell>
          <cell r="AM10">
            <v>381</v>
          </cell>
          <cell r="AN10">
            <v>-74</v>
          </cell>
          <cell r="AO10">
            <v>-48</v>
          </cell>
          <cell r="AP10">
            <v>259</v>
          </cell>
          <cell r="AQ10">
            <v>-679</v>
          </cell>
          <cell r="AR10">
            <v>-518</v>
          </cell>
          <cell r="AS10">
            <v>0</v>
          </cell>
          <cell r="AT10">
            <v>-1197</v>
          </cell>
          <cell r="AU10">
            <v>-617</v>
          </cell>
          <cell r="AV10">
            <v>-509</v>
          </cell>
          <cell r="AW10">
            <v>-215</v>
          </cell>
          <cell r="AX10">
            <v>-1341</v>
          </cell>
          <cell r="AY10">
            <v>-347</v>
          </cell>
          <cell r="AZ10">
            <v>-270</v>
          </cell>
          <cell r="BA10">
            <v>-256</v>
          </cell>
          <cell r="BB10">
            <v>-873</v>
          </cell>
          <cell r="BC10">
            <v>-281</v>
          </cell>
          <cell r="BD10">
            <v>6727</v>
          </cell>
          <cell r="BE10">
            <v>0</v>
          </cell>
          <cell r="BF10">
            <v>6446</v>
          </cell>
          <cell r="BG10">
            <v>0</v>
          </cell>
          <cell r="BH10">
            <v>0</v>
          </cell>
          <cell r="BI10">
            <v>0</v>
          </cell>
          <cell r="BJ10">
            <v>0</v>
          </cell>
          <cell r="BK10">
            <v>0</v>
          </cell>
          <cell r="BL10">
            <v>0</v>
          </cell>
          <cell r="BM10">
            <v>0</v>
          </cell>
          <cell r="BN10">
            <v>0</v>
          </cell>
        </row>
        <row r="11">
          <cell r="C11" t="str">
            <v>B.L.</v>
          </cell>
          <cell r="D11" t="str">
            <v>B.L.</v>
          </cell>
          <cell r="E11" t="str">
            <v>B.L.</v>
          </cell>
          <cell r="F11" t="str">
            <v>B.L.</v>
          </cell>
          <cell r="G11" t="str">
            <v>B.L.</v>
          </cell>
          <cell r="H11" t="str">
            <v>B.L.</v>
          </cell>
          <cell r="I11" t="str">
            <v>B.L.</v>
          </cell>
          <cell r="J11" t="str">
            <v>B.L.</v>
          </cell>
          <cell r="K11" t="str">
            <v>B.L.</v>
          </cell>
          <cell r="L11" t="str">
            <v>B.L.</v>
          </cell>
          <cell r="M11">
            <v>1067</v>
          </cell>
          <cell r="N11">
            <v>1937</v>
          </cell>
          <cell r="O11">
            <v>2781</v>
          </cell>
          <cell r="P11">
            <v>3750</v>
          </cell>
          <cell r="Q11">
            <v>5086</v>
          </cell>
          <cell r="R11">
            <v>5086</v>
          </cell>
          <cell r="S11">
            <v>6912</v>
          </cell>
          <cell r="T11">
            <v>8771</v>
          </cell>
          <cell r="U11">
            <v>10759</v>
          </cell>
          <cell r="V11">
            <v>10759</v>
          </cell>
          <cell r="W11">
            <v>11775</v>
          </cell>
          <cell r="X11">
            <v>12631</v>
          </cell>
          <cell r="Y11">
            <v>13163</v>
          </cell>
          <cell r="Z11">
            <v>13163</v>
          </cell>
          <cell r="AA11">
            <v>13522</v>
          </cell>
          <cell r="AB11">
            <v>13900</v>
          </cell>
          <cell r="AC11">
            <v>14328</v>
          </cell>
          <cell r="AD11">
            <v>14328</v>
          </cell>
          <cell r="AE11">
            <v>14847</v>
          </cell>
          <cell r="AF11">
            <v>15392</v>
          </cell>
          <cell r="AG11">
            <v>15863</v>
          </cell>
          <cell r="AH11">
            <v>15863</v>
          </cell>
          <cell r="AI11">
            <v>16768</v>
          </cell>
          <cell r="AJ11">
            <v>17918</v>
          </cell>
          <cell r="AK11">
            <v>19624</v>
          </cell>
          <cell r="AL11">
            <v>19624</v>
          </cell>
          <cell r="AM11">
            <v>20118</v>
          </cell>
          <cell r="AN11">
            <v>20542</v>
          </cell>
          <cell r="AO11">
            <v>20976</v>
          </cell>
          <cell r="AP11">
            <v>20976</v>
          </cell>
          <cell r="AQ11">
            <v>20668</v>
          </cell>
          <cell r="AR11">
            <v>20481</v>
          </cell>
          <cell r="AS11">
            <v>20741</v>
          </cell>
          <cell r="AT11">
            <v>20741</v>
          </cell>
          <cell r="AU11">
            <v>20636</v>
          </cell>
          <cell r="AV11">
            <v>20636</v>
          </cell>
          <cell r="AW11">
            <v>20700</v>
          </cell>
          <cell r="AX11">
            <v>20700</v>
          </cell>
          <cell r="AY11">
            <v>20955</v>
          </cell>
          <cell r="AZ11">
            <v>21190</v>
          </cell>
          <cell r="BA11">
            <v>21513</v>
          </cell>
          <cell r="BB11">
            <v>21513</v>
          </cell>
          <cell r="BC11">
            <v>21637</v>
          </cell>
          <cell r="BD11">
            <v>17</v>
          </cell>
          <cell r="BE11">
            <v>0</v>
          </cell>
          <cell r="BF11">
            <v>0</v>
          </cell>
          <cell r="BG11">
            <v>0</v>
          </cell>
          <cell r="BH11">
            <v>0</v>
          </cell>
          <cell r="BI11">
            <v>0</v>
          </cell>
          <cell r="BJ11">
            <v>0</v>
          </cell>
          <cell r="BK11">
            <v>0</v>
          </cell>
          <cell r="BL11">
            <v>0</v>
          </cell>
          <cell r="BM11">
            <v>0</v>
          </cell>
          <cell r="BN11">
            <v>0</v>
          </cell>
        </row>
        <row r="13">
          <cell r="C13" t="str">
            <v>B.L.</v>
          </cell>
          <cell r="D13" t="str">
            <v>B.L.</v>
          </cell>
          <cell r="E13" t="str">
            <v>B.L.</v>
          </cell>
          <cell r="F13" t="str">
            <v>B.L.</v>
          </cell>
          <cell r="G13" t="str">
            <v>B.L.</v>
          </cell>
          <cell r="H13" t="str">
            <v>B.L.</v>
          </cell>
          <cell r="I13" t="str">
            <v>B.L.</v>
          </cell>
          <cell r="J13" t="str">
            <v>B.L.</v>
          </cell>
          <cell r="K13" t="str">
            <v>B.L.</v>
          </cell>
          <cell r="L13" t="str">
            <v>B.L.</v>
          </cell>
          <cell r="M13">
            <v>1067</v>
          </cell>
          <cell r="N13">
            <v>1937</v>
          </cell>
          <cell r="O13">
            <v>2781</v>
          </cell>
          <cell r="P13">
            <v>3750</v>
          </cell>
          <cell r="Q13">
            <v>5086</v>
          </cell>
          <cell r="R13">
            <v>5086</v>
          </cell>
          <cell r="S13">
            <v>6912</v>
          </cell>
          <cell r="T13">
            <v>8771</v>
          </cell>
          <cell r="U13">
            <v>10759</v>
          </cell>
          <cell r="V13">
            <v>10759</v>
          </cell>
          <cell r="W13">
            <v>11775</v>
          </cell>
          <cell r="X13">
            <v>12631</v>
          </cell>
          <cell r="Y13">
            <v>13163</v>
          </cell>
          <cell r="Z13">
            <v>13163</v>
          </cell>
          <cell r="AA13">
            <v>13522</v>
          </cell>
          <cell r="AB13">
            <v>13138</v>
          </cell>
          <cell r="AC13">
            <v>13524</v>
          </cell>
          <cell r="AD13">
            <v>13524</v>
          </cell>
          <cell r="AE13">
            <v>14097</v>
          </cell>
          <cell r="AF13">
            <v>14553</v>
          </cell>
          <cell r="AG13">
            <v>14649</v>
          </cell>
          <cell r="AH13">
            <v>14649</v>
          </cell>
          <cell r="AI13">
            <v>15215</v>
          </cell>
          <cell r="AJ13">
            <v>16144</v>
          </cell>
          <cell r="AK13">
            <v>17393</v>
          </cell>
          <cell r="AL13">
            <v>17393</v>
          </cell>
          <cell r="AM13">
            <v>18044</v>
          </cell>
          <cell r="AN13">
            <v>18484</v>
          </cell>
          <cell r="AO13">
            <v>18957</v>
          </cell>
          <cell r="AP13">
            <v>18957</v>
          </cell>
          <cell r="AQ13">
            <v>18668</v>
          </cell>
          <cell r="AR13">
            <v>18954</v>
          </cell>
          <cell r="AS13">
            <v>19536</v>
          </cell>
          <cell r="AT13">
            <v>19536</v>
          </cell>
          <cell r="AU13">
            <v>19509</v>
          </cell>
          <cell r="AV13">
            <v>19682</v>
          </cell>
          <cell r="AW13">
            <v>19754</v>
          </cell>
          <cell r="AX13">
            <v>19754</v>
          </cell>
          <cell r="AY13">
            <v>19870</v>
          </cell>
          <cell r="AZ13">
            <v>20098</v>
          </cell>
          <cell r="BA13">
            <v>20267</v>
          </cell>
          <cell r="BB13">
            <v>20267</v>
          </cell>
          <cell r="BC13">
            <v>20474</v>
          </cell>
          <cell r="BD13">
            <v>0</v>
          </cell>
          <cell r="BE13">
            <v>0</v>
          </cell>
          <cell r="BF13">
            <v>0</v>
          </cell>
          <cell r="BG13">
            <v>0</v>
          </cell>
          <cell r="BH13">
            <v>0</v>
          </cell>
          <cell r="BI13">
            <v>0</v>
          </cell>
          <cell r="BJ13">
            <v>0</v>
          </cell>
          <cell r="BK13">
            <v>0</v>
          </cell>
          <cell r="BL13">
            <v>0</v>
          </cell>
          <cell r="BM13">
            <v>0</v>
          </cell>
          <cell r="BN13">
            <v>0</v>
          </cell>
        </row>
        <row r="15">
          <cell r="C15" t="str">
            <v>B.L.</v>
          </cell>
          <cell r="D15" t="str">
            <v>B.L.</v>
          </cell>
          <cell r="E15" t="str">
            <v>B.L.</v>
          </cell>
          <cell r="F15" t="str">
            <v>B.L.</v>
          </cell>
          <cell r="G15" t="str">
            <v>B.L.</v>
          </cell>
          <cell r="H15" t="str">
            <v>B.L.</v>
          </cell>
          <cell r="I15" t="str">
            <v>B.L.</v>
          </cell>
          <cell r="J15" t="str">
            <v>B.L.</v>
          </cell>
          <cell r="K15" t="str">
            <v>B.L.</v>
          </cell>
          <cell r="L15" t="str">
            <v>B.L.</v>
          </cell>
          <cell r="M15">
            <v>11.935483870967742</v>
          </cell>
          <cell r="N15">
            <v>27.170418006430864</v>
          </cell>
          <cell r="O15">
            <v>50.322580645161288</v>
          </cell>
          <cell r="P15">
            <v>69.774919614147905</v>
          </cell>
          <cell r="Q15">
            <v>95.980707395498399</v>
          </cell>
          <cell r="R15">
            <v>95.980707395498399</v>
          </cell>
          <cell r="S15">
            <v>155.50008607333447</v>
          </cell>
          <cell r="T15">
            <v>184.94881637875881</v>
          </cell>
          <cell r="U15">
            <v>193.3</v>
          </cell>
          <cell r="V15">
            <v>193.3</v>
          </cell>
          <cell r="W15">
            <v>188.20269200316707</v>
          </cell>
          <cell r="X15">
            <v>226.12300271329514</v>
          </cell>
          <cell r="Y15">
            <v>257.75627456909586</v>
          </cell>
          <cell r="Z15">
            <v>257.75627456909586</v>
          </cell>
          <cell r="AA15">
            <v>278.36611195158849</v>
          </cell>
          <cell r="AB15">
            <v>264.04657933042211</v>
          </cell>
          <cell r="AC15">
            <v>267.83625730994146</v>
          </cell>
          <cell r="AD15">
            <v>267.83625730994146</v>
          </cell>
          <cell r="AE15">
            <v>258.68194011455086</v>
          </cell>
          <cell r="AF15">
            <v>220.8955223880597</v>
          </cell>
          <cell r="AG15">
            <v>233.03285405647023</v>
          </cell>
          <cell r="AH15">
            <v>233.03285405647023</v>
          </cell>
          <cell r="AI15">
            <v>194.09356725146196</v>
          </cell>
          <cell r="AJ15">
            <v>229.33044733044733</v>
          </cell>
          <cell r="AK15">
            <v>215.78</v>
          </cell>
          <cell r="AL15">
            <v>215.78</v>
          </cell>
          <cell r="AM15">
            <v>240.45811424043791</v>
          </cell>
          <cell r="AN15">
            <v>239.25492957746482</v>
          </cell>
          <cell r="AO15">
            <v>230.28169014084509</v>
          </cell>
          <cell r="AP15">
            <v>230.28169014084509</v>
          </cell>
          <cell r="AQ15">
            <v>229.94186046511629</v>
          </cell>
          <cell r="AR15">
            <v>225.58139534883722</v>
          </cell>
          <cell r="AS15">
            <v>196.90721649484533</v>
          </cell>
          <cell r="AT15">
            <v>196.90721649484533</v>
          </cell>
          <cell r="AU15">
            <v>218.31395348837211</v>
          </cell>
          <cell r="AV15">
            <v>233</v>
          </cell>
          <cell r="AW15">
            <v>235</v>
          </cell>
          <cell r="AX15">
            <v>235</v>
          </cell>
          <cell r="AY15">
            <v>227.94076163610723</v>
          </cell>
          <cell r="AZ15">
            <v>221.78161733465515</v>
          </cell>
          <cell r="BA15">
            <v>233.67550600000001</v>
          </cell>
          <cell r="BB15">
            <v>233.67550600000001</v>
          </cell>
          <cell r="BC15">
            <v>238.99737685805886</v>
          </cell>
          <cell r="BD15">
            <v>0</v>
          </cell>
          <cell r="BE15">
            <v>0</v>
          </cell>
          <cell r="BF15">
            <v>0</v>
          </cell>
          <cell r="BG15">
            <v>0</v>
          </cell>
          <cell r="BH15">
            <v>0</v>
          </cell>
          <cell r="BI15">
            <v>0</v>
          </cell>
          <cell r="BJ15">
            <v>0</v>
          </cell>
          <cell r="BK15">
            <v>0</v>
          </cell>
          <cell r="BL15">
            <v>0</v>
          </cell>
          <cell r="BM15">
            <v>0</v>
          </cell>
          <cell r="BN15">
            <v>0</v>
          </cell>
        </row>
        <row r="16">
          <cell r="C16" t="str">
            <v>B.L.</v>
          </cell>
          <cell r="D16" t="str">
            <v>B.L.</v>
          </cell>
          <cell r="E16" t="str">
            <v>B.L.</v>
          </cell>
          <cell r="F16" t="str">
            <v>B.L.</v>
          </cell>
          <cell r="G16" t="str">
            <v>B.L.</v>
          </cell>
          <cell r="H16" t="str">
            <v>B.L.</v>
          </cell>
          <cell r="I16" t="str">
            <v>B.L.</v>
          </cell>
          <cell r="J16" t="str">
            <v>B.L.</v>
          </cell>
          <cell r="K16" t="str">
            <v>B.L.</v>
          </cell>
          <cell r="L16" t="str">
            <v>B.L.</v>
          </cell>
          <cell r="M16">
            <v>11186.020497626751</v>
          </cell>
          <cell r="N16">
            <v>14027.061438529099</v>
          </cell>
          <cell r="O16">
            <v>18095.138671399243</v>
          </cell>
          <cell r="P16">
            <v>18606.645230439441</v>
          </cell>
          <cell r="Q16">
            <v>18871.55080524939</v>
          </cell>
          <cell r="R16">
            <v>18871.55080524939</v>
          </cell>
          <cell r="S16">
            <v>22497.118934220842</v>
          </cell>
          <cell r="T16">
            <v>21086.400225602418</v>
          </cell>
          <cell r="U16">
            <v>17966.35375034855</v>
          </cell>
          <cell r="V16">
            <v>17966.35375034855</v>
          </cell>
          <cell r="W16">
            <v>15983.243482222257</v>
          </cell>
          <cell r="X16">
            <v>17902.224900110454</v>
          </cell>
          <cell r="Y16">
            <v>19581.879098161196</v>
          </cell>
          <cell r="Z16">
            <v>19581.879098161196</v>
          </cell>
          <cell r="AA16">
            <v>20586.164173316705</v>
          </cell>
          <cell r="AB16">
            <v>20097.928096393829</v>
          </cell>
          <cell r="AC16">
            <v>19804.514737499368</v>
          </cell>
          <cell r="AD16">
            <v>19804.514737499368</v>
          </cell>
          <cell r="AE16">
            <v>18350.141172912736</v>
          </cell>
          <cell r="AF16">
            <v>15178.693217072749</v>
          </cell>
          <cell r="AG16">
            <v>15907.765312067049</v>
          </cell>
          <cell r="AH16">
            <v>15907.765312067049</v>
          </cell>
          <cell r="AI16">
            <v>12756.724761844362</v>
          </cell>
          <cell r="AJ16">
            <v>14205.305211251693</v>
          </cell>
          <cell r="AK16">
            <v>12406.140401310873</v>
          </cell>
          <cell r="AL16">
            <v>12406.140401310873</v>
          </cell>
          <cell r="AM16">
            <v>13326.208947042669</v>
          </cell>
          <cell r="AN16">
            <v>12943.893614881239</v>
          </cell>
          <cell r="AO16">
            <v>12147.580848280058</v>
          </cell>
          <cell r="AP16">
            <v>12147.580848280058</v>
          </cell>
          <cell r="AQ16">
            <v>12317.434136764319</v>
          </cell>
          <cell r="AR16">
            <v>11901.519222793986</v>
          </cell>
          <cell r="AS16">
            <v>10079.198223528119</v>
          </cell>
          <cell r="AT16">
            <v>10079.198223528119</v>
          </cell>
          <cell r="AU16">
            <v>11190.4225479713</v>
          </cell>
          <cell r="AV16">
            <v>11827</v>
          </cell>
          <cell r="AW16">
            <v>11885</v>
          </cell>
          <cell r="AX16">
            <v>11896.324794978233</v>
          </cell>
          <cell r="AY16">
            <v>11471.603504585166</v>
          </cell>
          <cell r="AZ16">
            <v>11035.009321059566</v>
          </cell>
          <cell r="BA16">
            <v>11529.85177875364</v>
          </cell>
          <cell r="BB16">
            <v>11529.85177875364</v>
          </cell>
          <cell r="BC16">
            <v>11673.21367871734</v>
          </cell>
          <cell r="BD16">
            <v>0</v>
          </cell>
          <cell r="BE16">
            <v>0</v>
          </cell>
          <cell r="BF16">
            <v>0</v>
          </cell>
          <cell r="BG16">
            <v>0</v>
          </cell>
          <cell r="BH16">
            <v>0</v>
          </cell>
          <cell r="BI16">
            <v>0</v>
          </cell>
          <cell r="BJ16">
            <v>0</v>
          </cell>
          <cell r="BK16">
            <v>0</v>
          </cell>
          <cell r="BL16">
            <v>0</v>
          </cell>
          <cell r="BM16">
            <v>0</v>
          </cell>
          <cell r="BN16">
            <v>0</v>
          </cell>
        </row>
        <row r="18">
          <cell r="C18" t="str">
            <v>B.L.</v>
          </cell>
          <cell r="D18" t="str">
            <v>B.L.</v>
          </cell>
          <cell r="E18" t="str">
            <v>B.L.</v>
          </cell>
          <cell r="F18" t="str">
            <v>B.L.</v>
          </cell>
          <cell r="G18" t="str">
            <v>B.L.</v>
          </cell>
          <cell r="H18" t="str">
            <v>B.L.</v>
          </cell>
          <cell r="I18" t="str">
            <v>B.L.</v>
          </cell>
          <cell r="J18" t="str">
            <v>B.L.</v>
          </cell>
          <cell r="K18" t="str">
            <v>B.L.</v>
          </cell>
          <cell r="L18" t="str">
            <v>B.L.</v>
          </cell>
          <cell r="M18">
            <v>1933</v>
          </cell>
          <cell r="N18">
            <v>3194</v>
          </cell>
          <cell r="O18">
            <v>4674</v>
          </cell>
          <cell r="P18">
            <v>12576</v>
          </cell>
          <cell r="Q18">
            <v>12241</v>
          </cell>
          <cell r="R18">
            <v>29491</v>
          </cell>
          <cell r="S18">
            <v>18042</v>
          </cell>
          <cell r="T18">
            <v>22793</v>
          </cell>
          <cell r="U18">
            <v>27434</v>
          </cell>
          <cell r="V18">
            <v>68269</v>
          </cell>
          <cell r="W18">
            <v>15232</v>
          </cell>
          <cell r="X18">
            <v>15023</v>
          </cell>
          <cell r="Y18">
            <v>14922</v>
          </cell>
          <cell r="Z18">
            <v>45177</v>
          </cell>
          <cell r="AA18">
            <v>12767</v>
          </cell>
          <cell r="AB18">
            <v>13583</v>
          </cell>
          <cell r="AC18">
            <v>16888</v>
          </cell>
          <cell r="AD18">
            <v>43238</v>
          </cell>
          <cell r="AE18">
            <v>13045</v>
          </cell>
          <cell r="AF18">
            <v>14212</v>
          </cell>
          <cell r="AG18">
            <v>11662</v>
          </cell>
          <cell r="AH18">
            <v>38919</v>
          </cell>
          <cell r="AI18">
            <v>14990</v>
          </cell>
          <cell r="AJ18">
            <v>12834</v>
          </cell>
          <cell r="AK18">
            <v>13250</v>
          </cell>
          <cell r="AL18">
            <v>41074</v>
          </cell>
          <cell r="AM18">
            <v>12785</v>
          </cell>
          <cell r="AN18">
            <v>13132</v>
          </cell>
          <cell r="AO18">
            <v>10600</v>
          </cell>
          <cell r="AP18">
            <v>36517</v>
          </cell>
          <cell r="AQ18">
            <v>9819</v>
          </cell>
          <cell r="AR18">
            <v>8647</v>
          </cell>
          <cell r="AS18">
            <v>9463</v>
          </cell>
          <cell r="AT18">
            <v>27929</v>
          </cell>
          <cell r="AU18">
            <v>14010</v>
          </cell>
          <cell r="AV18">
            <v>15500</v>
          </cell>
          <cell r="AW18">
            <v>9189</v>
          </cell>
          <cell r="AX18">
            <v>38699</v>
          </cell>
          <cell r="AY18">
            <v>11484</v>
          </cell>
          <cell r="AZ18">
            <v>9755</v>
          </cell>
          <cell r="BA18">
            <v>11065</v>
          </cell>
          <cell r="BB18">
            <v>32304</v>
          </cell>
          <cell r="BC18">
            <v>10085</v>
          </cell>
          <cell r="BD18">
            <v>467</v>
          </cell>
          <cell r="BE18">
            <v>0</v>
          </cell>
          <cell r="BF18">
            <v>10552</v>
          </cell>
          <cell r="BG18">
            <v>0</v>
          </cell>
          <cell r="BH18">
            <v>0</v>
          </cell>
          <cell r="BI18">
            <v>0</v>
          </cell>
          <cell r="BJ18">
            <v>0</v>
          </cell>
          <cell r="BK18">
            <v>0</v>
          </cell>
          <cell r="BL18">
            <v>0</v>
          </cell>
          <cell r="BM18">
            <v>0</v>
          </cell>
          <cell r="BN18">
            <v>0</v>
          </cell>
        </row>
        <row r="19">
          <cell r="C19" t="str">
            <v>B.L.</v>
          </cell>
          <cell r="D19" t="str">
            <v>B.L.</v>
          </cell>
          <cell r="E19" t="str">
            <v>B.L.</v>
          </cell>
          <cell r="F19" t="str">
            <v>B.L.</v>
          </cell>
          <cell r="G19" t="str">
            <v>B.L.</v>
          </cell>
          <cell r="H19" t="str">
            <v>B.L.</v>
          </cell>
          <cell r="I19" t="str">
            <v>B.L.</v>
          </cell>
          <cell r="J19" t="str">
            <v>B.L.</v>
          </cell>
          <cell r="K19" t="str">
            <v>B.L.</v>
          </cell>
          <cell r="L19" t="str">
            <v>B.L.</v>
          </cell>
          <cell r="M19">
            <v>92.047619047619051</v>
          </cell>
          <cell r="N19">
            <v>145.18181818181819</v>
          </cell>
          <cell r="O19">
            <v>233.7</v>
          </cell>
          <cell r="P19">
            <v>628.79999999999995</v>
          </cell>
          <cell r="Q19">
            <v>612.04999999999995</v>
          </cell>
          <cell r="R19">
            <v>491.51666666666665</v>
          </cell>
          <cell r="S19">
            <v>902.1</v>
          </cell>
          <cell r="T19">
            <v>1139.6500000000001</v>
          </cell>
          <cell r="U19">
            <v>1192.7826086956522</v>
          </cell>
          <cell r="V19">
            <v>1083.6349206349207</v>
          </cell>
          <cell r="W19">
            <v>846.22222222222217</v>
          </cell>
          <cell r="X19">
            <v>715.38095238095241</v>
          </cell>
          <cell r="Y19">
            <v>678.27272727272725</v>
          </cell>
          <cell r="Z19">
            <v>740.60655737704917</v>
          </cell>
          <cell r="AA19">
            <v>607.95238095238096</v>
          </cell>
          <cell r="AB19">
            <v>617.40909090909088</v>
          </cell>
          <cell r="AC19">
            <v>804.19047619047615</v>
          </cell>
          <cell r="AD19">
            <v>675.59375</v>
          </cell>
          <cell r="AE19">
            <v>592.9545454545455</v>
          </cell>
          <cell r="AF19">
            <v>646</v>
          </cell>
          <cell r="AG19">
            <v>583.1</v>
          </cell>
          <cell r="AH19">
            <v>608.109375</v>
          </cell>
          <cell r="AI19">
            <v>681.36363636363637</v>
          </cell>
          <cell r="AJ19">
            <v>641.70000000000005</v>
          </cell>
          <cell r="AK19">
            <v>602.27272727272725</v>
          </cell>
          <cell r="AL19">
            <v>641.78125</v>
          </cell>
          <cell r="AM19">
            <v>672.89473684210532</v>
          </cell>
          <cell r="AN19">
            <v>625.33333333333337</v>
          </cell>
          <cell r="AO19">
            <v>504.76190476190476</v>
          </cell>
          <cell r="AP19">
            <v>598.63934426229503</v>
          </cell>
          <cell r="AQ19">
            <v>446.31818181818181</v>
          </cell>
          <cell r="AR19">
            <v>393.04545454545456</v>
          </cell>
          <cell r="AS19">
            <v>473.15</v>
          </cell>
          <cell r="AT19">
            <v>436.390625</v>
          </cell>
          <cell r="AU19">
            <v>609.13043478260875</v>
          </cell>
          <cell r="AV19">
            <v>705</v>
          </cell>
          <cell r="AW19">
            <v>484</v>
          </cell>
          <cell r="AX19">
            <v>604.671875</v>
          </cell>
          <cell r="AY19">
            <v>522</v>
          </cell>
          <cell r="AZ19">
            <v>487.75</v>
          </cell>
          <cell r="BA19">
            <v>553.25</v>
          </cell>
          <cell r="BB19">
            <v>521.0322580645161</v>
          </cell>
          <cell r="BC19">
            <v>480.23809523809524</v>
          </cell>
          <cell r="BD19">
            <v>467</v>
          </cell>
          <cell r="BE19">
            <v>0</v>
          </cell>
          <cell r="BF19">
            <v>479.63636363636363</v>
          </cell>
          <cell r="BG19">
            <v>0</v>
          </cell>
          <cell r="BH19">
            <v>0</v>
          </cell>
          <cell r="BI19">
            <v>0</v>
          </cell>
          <cell r="BJ19">
            <v>0</v>
          </cell>
          <cell r="BK19">
            <v>0</v>
          </cell>
          <cell r="BL19">
            <v>0</v>
          </cell>
          <cell r="BM19">
            <v>0</v>
          </cell>
          <cell r="BN19">
            <v>0</v>
          </cell>
        </row>
        <row r="21">
          <cell r="C21" t="str">
            <v>B.L.</v>
          </cell>
          <cell r="D21" t="str">
            <v>B.L.</v>
          </cell>
          <cell r="E21" t="str">
            <v>B.L.</v>
          </cell>
          <cell r="F21" t="str">
            <v>B.L.</v>
          </cell>
          <cell r="G21" t="str">
            <v>B.L.</v>
          </cell>
          <cell r="H21" t="str">
            <v>B.L.</v>
          </cell>
          <cell r="I21" t="str">
            <v>B.L.</v>
          </cell>
          <cell r="J21" t="str">
            <v>B.L.</v>
          </cell>
          <cell r="K21" t="str">
            <v>B.L.</v>
          </cell>
          <cell r="L21" t="str">
            <v>B.L.</v>
          </cell>
          <cell r="M21">
            <v>21</v>
          </cell>
          <cell r="N21">
            <v>22</v>
          </cell>
          <cell r="O21">
            <v>20</v>
          </cell>
          <cell r="P21">
            <v>20</v>
          </cell>
          <cell r="Q21">
            <v>20</v>
          </cell>
          <cell r="R21">
            <v>60</v>
          </cell>
          <cell r="S21">
            <v>20</v>
          </cell>
          <cell r="T21">
            <v>20</v>
          </cell>
          <cell r="U21">
            <v>23</v>
          </cell>
          <cell r="V21">
            <v>63</v>
          </cell>
          <cell r="W21">
            <v>18</v>
          </cell>
          <cell r="X21">
            <v>21</v>
          </cell>
          <cell r="Y21">
            <v>22</v>
          </cell>
          <cell r="Z21">
            <v>61</v>
          </cell>
          <cell r="AA21">
            <v>21</v>
          </cell>
          <cell r="AB21">
            <v>22</v>
          </cell>
          <cell r="AC21">
            <v>21</v>
          </cell>
          <cell r="AD21">
            <v>64</v>
          </cell>
          <cell r="AE21">
            <v>22</v>
          </cell>
          <cell r="AF21">
            <v>22</v>
          </cell>
          <cell r="AG21">
            <v>20</v>
          </cell>
          <cell r="AH21">
            <v>64</v>
          </cell>
          <cell r="AI21">
            <v>22</v>
          </cell>
          <cell r="AJ21">
            <v>20</v>
          </cell>
          <cell r="AK21">
            <v>22</v>
          </cell>
          <cell r="AL21">
            <v>64</v>
          </cell>
          <cell r="AM21">
            <v>19</v>
          </cell>
          <cell r="AN21">
            <v>21</v>
          </cell>
          <cell r="AO21">
            <v>21</v>
          </cell>
          <cell r="AP21">
            <v>61</v>
          </cell>
          <cell r="AQ21">
            <v>22</v>
          </cell>
          <cell r="AR21">
            <v>22</v>
          </cell>
          <cell r="AS21">
            <v>20</v>
          </cell>
          <cell r="AT21">
            <v>64</v>
          </cell>
          <cell r="AU21">
            <v>23</v>
          </cell>
          <cell r="AV21">
            <v>22</v>
          </cell>
          <cell r="AW21">
            <v>19</v>
          </cell>
          <cell r="AX21">
            <v>64</v>
          </cell>
          <cell r="AY21">
            <v>22</v>
          </cell>
          <cell r="AZ21">
            <v>20</v>
          </cell>
          <cell r="BA21">
            <v>20</v>
          </cell>
          <cell r="BB21">
            <v>62</v>
          </cell>
          <cell r="BC21">
            <v>21</v>
          </cell>
          <cell r="BD21">
            <v>1</v>
          </cell>
          <cell r="BE21">
            <v>0</v>
          </cell>
          <cell r="BF21">
            <v>22</v>
          </cell>
          <cell r="BG21">
            <v>0</v>
          </cell>
          <cell r="BH21">
            <v>0</v>
          </cell>
          <cell r="BI21">
            <v>0</v>
          </cell>
          <cell r="BJ21">
            <v>0</v>
          </cell>
          <cell r="BK21">
            <v>0</v>
          </cell>
          <cell r="BL21">
            <v>0</v>
          </cell>
          <cell r="BM21">
            <v>0</v>
          </cell>
          <cell r="BN21">
            <v>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db"/>
      <sheetName val="Navigation"/>
      <sheetName val="BS2db"/>
      <sheetName val="Cover Sheet"/>
      <sheetName val="Inc Stmt- CostPool External"/>
      <sheetName val="Biz Unit P&amp;L"/>
      <sheetName val="Biz Unit Nat Acct"/>
      <sheetName val="Inc. Stmt - Nat Acct"/>
      <sheetName val="Balance Sheets"/>
      <sheetName val="Equity Rollforward"/>
      <sheetName val="Intercompany Info"/>
      <sheetName val="Goodwill &amp; Intangibles"/>
      <sheetName val="Facilities Exp"/>
      <sheetName val="Other Revenue"/>
      <sheetName val="Other Assets.Liabilities"/>
      <sheetName val="Head count"/>
      <sheetName val="Investments"/>
      <sheetName val="PP&amp;E"/>
      <sheetName val="Metrics"/>
      <sheetName val="Acct Fees"/>
      <sheetName val="Cashflow worksheet"/>
      <sheetName val="CashFlow"/>
    </sheetNames>
    <sheetDataSet>
      <sheetData sheetId="0"/>
      <sheetData sheetId="1">
        <row r="4">
          <cell r="B4">
            <v>6</v>
          </cell>
        </row>
        <row r="7">
          <cell r="B7" t="str">
            <v>INPUT - BALANCE SHEETS</v>
          </cell>
        </row>
        <row r="8">
          <cell r="B8" t="str">
            <v>INPUT - BIZ UNIT NAT ACCT</v>
          </cell>
        </row>
        <row r="9">
          <cell r="B9" t="str">
            <v>INPUT - EQUITY ROLLFORWARD</v>
          </cell>
        </row>
        <row r="10">
          <cell r="B10" t="str">
            <v>INPUT - FACILITIES EXP</v>
          </cell>
        </row>
        <row r="11">
          <cell r="B11" t="str">
            <v>INPUT - GOODWILL &amp; INTANGIBLES</v>
          </cell>
        </row>
        <row r="12">
          <cell r="B12" t="str">
            <v>INPUT - HEAD COUNT</v>
          </cell>
        </row>
        <row r="13">
          <cell r="B13" t="str">
            <v>INPUT - INTERCOMPANY INFO</v>
          </cell>
        </row>
        <row r="14">
          <cell r="B14" t="str">
            <v>INPUT - OTHER ASSETS.LIABILITIES</v>
          </cell>
        </row>
        <row r="15">
          <cell r="B15" t="str">
            <v xml:space="preserve">        BIZ UNIT P&amp;L</v>
          </cell>
        </row>
        <row r="16">
          <cell r="B16" t="str">
            <v xml:space="preserve">        INC STMT- COSTPOOL EXTERNAL</v>
          </cell>
        </row>
        <row r="17">
          <cell r="B17" t="str">
            <v xml:space="preserve">        INC. STMT - NAT ACCT</v>
          </cell>
        </row>
        <row r="18">
          <cell r="B18" t="str">
            <v xml:space="preserve">        OTHER REVENUE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BneLog"/>
      <sheetName val="Sheet1"/>
      <sheetName val="Additions"/>
    </sheetNames>
    <sheetDataSet>
      <sheetData sheetId="0">
        <row r="1">
          <cell r="A1" t="str">
            <v>No</v>
          </cell>
          <cell r="B1" t="str">
            <v>No</v>
          </cell>
          <cell r="C1" t="str">
            <v>CIP</v>
          </cell>
        </row>
        <row r="2">
          <cell r="A2" t="str">
            <v>Yes</v>
          </cell>
          <cell r="B2" t="str">
            <v>Yes</v>
          </cell>
          <cell r="C2" t="str">
            <v>Capitalized</v>
          </cell>
        </row>
        <row r="3">
          <cell r="C3" t="str">
            <v>Expensed</v>
          </cell>
        </row>
        <row r="4">
          <cell r="C4" t="str">
            <v>Group Asset</v>
          </cell>
        </row>
      </sheetData>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Steps"/>
      <sheetName val="Risk Factors"/>
      <sheetName val="Risks Mapping_Complete"/>
      <sheetName val="EWRC"/>
      <sheetName val="Data Analysis"/>
      <sheetName val="Tables"/>
      <sheetName val="Assignments"/>
      <sheetName val="Archer Data - All RCSA"/>
      <sheetName val="Charts"/>
      <sheetName val="DPW Benchmarking"/>
      <sheetName val="Gov Benchmarking"/>
    </sheetNames>
    <sheetDataSet>
      <sheetData sheetId="0" refreshError="1"/>
      <sheetData sheetId="1">
        <row r="9">
          <cell r="C9" t="str">
            <v>Profitability / Losses</v>
          </cell>
        </row>
        <row r="10">
          <cell r="C10" t="str">
            <v>Loan Losses</v>
          </cell>
        </row>
        <row r="11">
          <cell r="C11" t="str">
            <v>HELOC Risk</v>
          </cell>
        </row>
        <row r="12">
          <cell r="C12" t="str">
            <v>Reliance on Third Parties</v>
          </cell>
        </row>
        <row r="13">
          <cell r="C13" t="str">
            <v>Loss of Customers / Assets</v>
          </cell>
        </row>
        <row r="14">
          <cell r="C14" t="str">
            <v>High Corporate Debt</v>
          </cell>
        </row>
        <row r="15">
          <cell r="C15" t="str">
            <v>Dividend Distribution Subject to Regulatory Approval</v>
          </cell>
        </row>
        <row r="16">
          <cell r="C16" t="str">
            <v>Competition - Better Resources</v>
          </cell>
        </row>
        <row r="17">
          <cell r="C17" t="str">
            <v>Volatility in Global Financial Markets</v>
          </cell>
        </row>
        <row r="18">
          <cell r="C18" t="str">
            <v>Technology Instability</v>
          </cell>
        </row>
        <row r="19">
          <cell r="C19" t="str">
            <v>IT Fraud / Identity Theft from Customer Devices</v>
          </cell>
        </row>
        <row r="20">
          <cell r="C20" t="str">
            <v>Unauthorized Disclosure of Customer Information</v>
          </cell>
        </row>
        <row r="21">
          <cell r="C21" t="str">
            <v>Margin Lending / Securities Loan Credit Risk due to Securities Market Downturn</v>
          </cell>
        </row>
        <row r="22">
          <cell r="C22" t="str">
            <v>Interest Rate Risk</v>
          </cell>
        </row>
        <row r="23">
          <cell r="C23" t="str">
            <v>Failure to consolidate / acquire causes competitive disadvantage</v>
          </cell>
        </row>
        <row r="24">
          <cell r="C24" t="str">
            <v>Advisory Services Risk</v>
          </cell>
        </row>
        <row r="25">
          <cell r="C25" t="str">
            <v>Unrealized deferred tax asset</v>
          </cell>
        </row>
        <row r="26">
          <cell r="C26" t="str">
            <v>Deferred tax asset at risk due to 2009 "ownership change"</v>
          </cell>
        </row>
        <row r="27">
          <cell r="C27" t="str">
            <v>Extensive Regulation Restricts Business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ping"/>
      <sheetName val="13 Mth Summary Sheet"/>
      <sheetName val="9 Qtr Summary Sheet"/>
      <sheetName val="Monthly Output Non-Hyperion"/>
      <sheetName val="Quarterly Output Non-Hyperion"/>
      <sheetName val="Budget Non-Hyperion"/>
      <sheetName val="Monthly Hyperion Actual"/>
      <sheetName val="Monthly Hyperion Budget"/>
      <sheetName val="Monthly Hyperion Forecast"/>
      <sheetName val="Quarterly Hyperion Actual"/>
      <sheetName val="Quarterly Hyperion Budget"/>
      <sheetName val="Quarterly Hyperion Forecast"/>
      <sheetName val="Hyperion_Lam"/>
      <sheetName val="Hyperion Forecast Current Per."/>
      <sheetName val="Forecast"/>
      <sheetName val="Exec Summary Table-&gt;"/>
    </sheetNames>
    <sheetDataSet>
      <sheetData sheetId="0">
        <row r="2">
          <cell r="G2" t="str">
            <v>June Forecast</v>
          </cell>
        </row>
        <row r="4">
          <cell r="G4" t="str">
            <v>2017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mp;I Metrics Support"/>
      <sheetName val="Customer Cash Yield"/>
    </sheetNames>
    <sheetDataSet>
      <sheetData sheetId="0" refreshError="1"/>
      <sheetData sheetId="1" refreshError="1">
        <row r="5">
          <cell r="C5" t="str">
            <v>Quarter to Date</v>
          </cell>
          <cell r="G5" t="str">
            <v>Year to Date</v>
          </cell>
        </row>
        <row r="6">
          <cell r="B6" t="str">
            <v>Enterprise - Hedge Up</v>
          </cell>
          <cell r="C6" t="str">
            <v>Q214 Actual</v>
          </cell>
          <cell r="G6" t="str">
            <v>Jun YTD14 Actual</v>
          </cell>
        </row>
        <row r="7">
          <cell r="B7" t="str">
            <v>$ in thousands</v>
          </cell>
          <cell r="C7" t="str">
            <v>ADB</v>
          </cell>
          <cell r="D7" t="str">
            <v>Income</v>
          </cell>
          <cell r="E7" t="str">
            <v>Yield</v>
          </cell>
          <cell r="G7" t="str">
            <v>ADB</v>
          </cell>
          <cell r="H7" t="str">
            <v>Income</v>
          </cell>
          <cell r="I7" t="str">
            <v>Yield</v>
          </cell>
        </row>
        <row r="8">
          <cell r="B8" t="str">
            <v>Interest Earning Assets</v>
          </cell>
          <cell r="C8">
            <v>41395401343.299232</v>
          </cell>
          <cell r="D8">
            <v>318505777.98234797</v>
          </cell>
          <cell r="E8">
            <v>3.0799827323736362E-2</v>
          </cell>
          <cell r="G8">
            <v>41752619101.115776</v>
          </cell>
          <cell r="H8">
            <v>637911451.85963404</v>
          </cell>
          <cell r="I8">
            <v>3.0622895587058909E-2</v>
          </cell>
        </row>
        <row r="9">
          <cell r="B9" t="str">
            <v>Interest Bearing Liabilities</v>
          </cell>
          <cell r="C9">
            <v>38290463830.639069</v>
          </cell>
          <cell r="D9">
            <v>51716945.849999994</v>
          </cell>
          <cell r="E9">
            <v>5.3496656823330468E-3</v>
          </cell>
          <cell r="G9">
            <v>38657034843.885803</v>
          </cell>
          <cell r="H9">
            <v>108092513.22999999</v>
          </cell>
          <cell r="I9">
            <v>5.5679316670376516E-3</v>
          </cell>
        </row>
        <row r="10">
          <cell r="B10" t="str">
            <v>Hedging</v>
          </cell>
          <cell r="C10">
            <v>0</v>
          </cell>
          <cell r="D10">
            <v>0</v>
          </cell>
          <cell r="E10">
            <v>0</v>
          </cell>
          <cell r="G10">
            <v>0</v>
          </cell>
          <cell r="H10">
            <v>0</v>
          </cell>
          <cell r="I10">
            <v>0</v>
          </cell>
        </row>
        <row r="11">
          <cell r="B11" t="str">
            <v>NFF, Net Interest Income &amp; Net Spread</v>
          </cell>
          <cell r="C11">
            <v>3104937512.6601639</v>
          </cell>
          <cell r="D11">
            <v>266788832.13234797</v>
          </cell>
          <cell r="E11">
            <v>2.5450161641403315E-2</v>
          </cell>
          <cell r="G11">
            <v>3095584257.2299652</v>
          </cell>
          <cell r="H11">
            <v>529818938.62963402</v>
          </cell>
          <cell r="I11">
            <v>2.5054963920021264E-2</v>
          </cell>
        </row>
        <row r="12">
          <cell r="B12">
            <v>0</v>
          </cell>
        </row>
        <row r="13">
          <cell r="B13" t="str">
            <v>HFI First Lien Mortgages</v>
          </cell>
          <cell r="C13">
            <v>3597934289.4380217</v>
          </cell>
          <cell r="D13">
            <v>34295353.229999997</v>
          </cell>
          <cell r="E13">
            <v>3.812782610363543E-2</v>
          </cell>
          <cell r="G13">
            <v>3986692080.9979005</v>
          </cell>
          <cell r="H13">
            <v>74070173.090000004</v>
          </cell>
          <cell r="I13">
            <v>3.7158712830141452E-2</v>
          </cell>
        </row>
        <row r="14">
          <cell r="B14" t="str">
            <v>Loans Held-for-Sale</v>
          </cell>
          <cell r="C14">
            <v>192409645.08791208</v>
          </cell>
          <cell r="D14">
            <v>3266159.83</v>
          </cell>
          <cell r="E14">
            <v>6.7900126909078595E-2</v>
          </cell>
          <cell r="G14">
            <v>101129284.37386739</v>
          </cell>
          <cell r="H14">
            <v>3266159.83</v>
          </cell>
          <cell r="I14">
            <v>6.4593749480620299E-2</v>
          </cell>
        </row>
        <row r="15">
          <cell r="B15" t="str">
            <v>Home Equity</v>
          </cell>
          <cell r="C15">
            <v>3244864050.1532969</v>
          </cell>
          <cell r="D15">
            <v>35299558.510000005</v>
          </cell>
          <cell r="E15">
            <v>4.3633920894061706E-2</v>
          </cell>
          <cell r="G15">
            <v>3321929998.5575686</v>
          </cell>
          <cell r="H15">
            <v>70783704.570000008</v>
          </cell>
          <cell r="I15">
            <v>4.2969183509274297E-2</v>
          </cell>
        </row>
        <row r="16">
          <cell r="B16" t="str">
            <v>Consumer Loans</v>
          </cell>
          <cell r="C16">
            <v>550460859.86197805</v>
          </cell>
          <cell r="D16">
            <v>7045107.4299999997</v>
          </cell>
          <cell r="E16">
            <v>5.1334891439969721E-2</v>
          </cell>
          <cell r="G16">
            <v>569958067.33281767</v>
          </cell>
          <cell r="H16">
            <v>14522786.899999999</v>
          </cell>
          <cell r="I16">
            <v>5.1383223878532933E-2</v>
          </cell>
        </row>
        <row r="17">
          <cell r="B17" t="str">
            <v>Credit Cards</v>
          </cell>
          <cell r="C17">
            <v>21036616.354505494</v>
          </cell>
          <cell r="D17">
            <v>764534.29</v>
          </cell>
          <cell r="E17">
            <v>0.14577147693514472</v>
          </cell>
          <cell r="G17">
            <v>22974081.191160224</v>
          </cell>
          <cell r="H17">
            <v>1736705.4400000002</v>
          </cell>
          <cell r="I17">
            <v>0.15244118029783146</v>
          </cell>
        </row>
        <row r="18">
          <cell r="B18" t="str">
            <v>Commercial Loans</v>
          </cell>
          <cell r="C18">
            <v>2021541.7064835166</v>
          </cell>
          <cell r="D18">
            <v>27402.95</v>
          </cell>
          <cell r="E18">
            <v>5.4370845264367806E-2</v>
          </cell>
          <cell r="G18">
            <v>2185582.5314917127</v>
          </cell>
          <cell r="H18">
            <v>58579.17</v>
          </cell>
          <cell r="I18">
            <v>5.4049327246858618E-2</v>
          </cell>
        </row>
        <row r="19">
          <cell r="B19" t="str">
            <v>Loans</v>
          </cell>
          <cell r="C19">
            <v>7416317357.514286</v>
          </cell>
          <cell r="D19">
            <v>77431956.410000011</v>
          </cell>
          <cell r="E19">
            <v>4.1763022091574974E-2</v>
          </cell>
          <cell r="G19">
            <v>7903739810.61094</v>
          </cell>
          <cell r="H19">
            <v>161171949.17000002</v>
          </cell>
          <cell r="I19">
            <v>4.0783718349033507E-2</v>
          </cell>
        </row>
        <row r="20">
          <cell r="B20" t="str">
            <v>Margin Loans</v>
          </cell>
          <cell r="C20">
            <v>7329737478.3471985</v>
          </cell>
          <cell r="D20">
            <v>65081977.180000007</v>
          </cell>
          <cell r="E20">
            <v>3.5614248948692348E-2</v>
          </cell>
          <cell r="G20">
            <v>7134483909.3080111</v>
          </cell>
          <cell r="H20">
            <v>127394523.32000001</v>
          </cell>
          <cell r="I20">
            <v>3.60082889444992E-2</v>
          </cell>
        </row>
        <row r="21">
          <cell r="B21" t="str">
            <v>Available-for-sale MBS</v>
          </cell>
          <cell r="C21">
            <v>11388526385.853188</v>
          </cell>
          <cell r="D21">
            <v>66676147.340000004</v>
          </cell>
          <cell r="E21">
            <v>2.3418709350430108E-2</v>
          </cell>
          <cell r="G21">
            <v>11748999727.029116</v>
          </cell>
          <cell r="H21">
            <v>139403301.21000001</v>
          </cell>
          <cell r="I21">
            <v>2.3730241628876075E-2</v>
          </cell>
        </row>
        <row r="22">
          <cell r="B22" t="str">
            <v>Available-for-sale Investment Securities</v>
          </cell>
          <cell r="C22">
            <v>1353749619.3790109</v>
          </cell>
          <cell r="D22">
            <v>5838236.6023478927</v>
          </cell>
          <cell r="E22">
            <v>1.7250565448065636E-2</v>
          </cell>
          <cell r="G22">
            <v>1366065573.892431</v>
          </cell>
          <cell r="H22">
            <v>11713784.029633936</v>
          </cell>
          <cell r="I22">
            <v>1.714966580448549E-2</v>
          </cell>
        </row>
        <row r="23">
          <cell r="B23" t="str">
            <v>AFS MBS and Investment Securities</v>
          </cell>
          <cell r="C23">
            <v>12742276005.232199</v>
          </cell>
          <cell r="D23">
            <v>72514383.942347899</v>
          </cell>
          <cell r="E23">
            <v>2.2763400796709233E-2</v>
          </cell>
          <cell r="G23">
            <v>13115065300.921547</v>
          </cell>
          <cell r="H23">
            <v>151117085.23963395</v>
          </cell>
          <cell r="I23">
            <v>2.3044808664279468E-2</v>
          </cell>
        </row>
        <row r="24">
          <cell r="B24" t="str">
            <v>~Held-to-maturity MBS</v>
          </cell>
          <cell r="C24">
            <v>9057144149.1802197</v>
          </cell>
          <cell r="D24">
            <v>66163625.150000006</v>
          </cell>
          <cell r="E24">
            <v>2.9220524288989531E-2</v>
          </cell>
          <cell r="G24">
            <v>8864901983.2315464</v>
          </cell>
          <cell r="H24">
            <v>129355035.42999998</v>
          </cell>
          <cell r="I24">
            <v>2.9183635797594198E-2</v>
          </cell>
        </row>
        <row r="25">
          <cell r="B25" t="str">
            <v>~Held-to-maturity Investment Securities</v>
          </cell>
          <cell r="C25">
            <v>2240911517.4437366</v>
          </cell>
          <cell r="D25">
            <v>16118581.35</v>
          </cell>
          <cell r="E25">
            <v>2.8771473080537985E-2</v>
          </cell>
          <cell r="G25">
            <v>2061920073.8204973</v>
          </cell>
          <cell r="H25">
            <v>29554828.16</v>
          </cell>
          <cell r="I25">
            <v>2.8667287869445252E-2</v>
          </cell>
        </row>
        <row r="26">
          <cell r="B26" t="str">
            <v>~Held-to-maturity Securities</v>
          </cell>
          <cell r="C26">
            <v>11298055666.623957</v>
          </cell>
          <cell r="D26">
            <v>82282206.5</v>
          </cell>
          <cell r="E26">
            <v>2.9131457280060391E-2</v>
          </cell>
          <cell r="G26">
            <v>10926822057.052044</v>
          </cell>
          <cell r="H26">
            <v>158909863.58999997</v>
          </cell>
          <cell r="I26">
            <v>2.9086199584890546E-2</v>
          </cell>
        </row>
        <row r="27">
          <cell r="B27" t="str">
            <v>Cash &amp; Equivalents</v>
          </cell>
          <cell r="C27">
            <v>1309880925.3945606</v>
          </cell>
          <cell r="D27">
            <v>497646.55000000005</v>
          </cell>
          <cell r="E27">
            <v>1.5238444996863701E-3</v>
          </cell>
          <cell r="G27">
            <v>1229389089.5667679</v>
          </cell>
          <cell r="H27">
            <v>923418.75999999989</v>
          </cell>
          <cell r="I27">
            <v>1.5146895471238719E-3</v>
          </cell>
        </row>
        <row r="28">
          <cell r="B28" t="str">
            <v>Cash &amp; Investments Req'd to be Segregated</v>
          </cell>
          <cell r="C28">
            <v>798645665.77395606</v>
          </cell>
          <cell r="D28">
            <v>200340.37</v>
          </cell>
          <cell r="E28">
            <v>1.006157119438883E-3</v>
          </cell>
          <cell r="G28">
            <v>817534507.85629833</v>
          </cell>
          <cell r="H28">
            <v>424132.69999999995</v>
          </cell>
          <cell r="I28">
            <v>1.0461885284813507E-3</v>
          </cell>
        </row>
        <row r="29">
          <cell r="B29" t="str">
            <v>Interest Earning Assets</v>
          </cell>
          <cell r="C29">
            <v>41395401343.299232</v>
          </cell>
          <cell r="D29">
            <v>318505777.98234797</v>
          </cell>
          <cell r="E29">
            <v>3.0799827323736362E-2</v>
          </cell>
          <cell r="G29">
            <v>41752619101.115776</v>
          </cell>
          <cell r="H29">
            <v>637911451.85963404</v>
          </cell>
          <cell r="I29">
            <v>3.0622895587058909E-2</v>
          </cell>
        </row>
        <row r="30">
          <cell r="B30" t="str">
            <v>Checking</v>
          </cell>
          <cell r="C30">
            <v>487711338.89153844</v>
          </cell>
          <cell r="D30">
            <v>13661.2</v>
          </cell>
          <cell r="E30">
            <v>1.1235113623041858E-4</v>
          </cell>
          <cell r="G30">
            <v>483988118.48823208</v>
          </cell>
          <cell r="H30">
            <v>27445.249999999996</v>
          </cell>
          <cell r="I30">
            <v>1.1435279407123407E-4</v>
          </cell>
        </row>
        <row r="31">
          <cell r="B31" t="str">
            <v>MaxRate Checking</v>
          </cell>
          <cell r="C31">
            <v>603826602.90153849</v>
          </cell>
          <cell r="D31">
            <v>72835.839999999997</v>
          </cell>
          <cell r="E31">
            <v>4.8382060750939049E-4</v>
          </cell>
          <cell r="G31">
            <v>596067907.01812148</v>
          </cell>
          <cell r="H31">
            <v>142854.30999999997</v>
          </cell>
          <cell r="I31">
            <v>4.8329455017231298E-4</v>
          </cell>
        </row>
        <row r="32">
          <cell r="B32" t="str">
            <v>Money Market</v>
          </cell>
          <cell r="C32">
            <v>877893662.97351646</v>
          </cell>
          <cell r="D32">
            <v>28517.42</v>
          </cell>
          <cell r="E32">
            <v>1.3029261181169823E-4</v>
          </cell>
          <cell r="G32">
            <v>889876599.99723756</v>
          </cell>
          <cell r="H32">
            <v>55671.59</v>
          </cell>
          <cell r="I32">
            <v>1.2615896803698412E-4</v>
          </cell>
        </row>
        <row r="33">
          <cell r="B33" t="str">
            <v>Time Deposits</v>
          </cell>
          <cell r="C33">
            <v>58354674.06351649</v>
          </cell>
          <cell r="D33">
            <v>67367.77</v>
          </cell>
          <cell r="E33">
            <v>4.6305011466728782E-3</v>
          </cell>
          <cell r="G33">
            <v>60928275.991823204</v>
          </cell>
          <cell r="H33">
            <v>143045.16999999998</v>
          </cell>
          <cell r="I33">
            <v>4.7344397937437461E-3</v>
          </cell>
        </row>
        <row r="34">
          <cell r="B34" t="str">
            <v>CSA</v>
          </cell>
          <cell r="C34">
            <v>4080691577.2683516</v>
          </cell>
          <cell r="D34">
            <v>101734.76</v>
          </cell>
          <cell r="E34">
            <v>9.9997021747171851E-5</v>
          </cell>
          <cell r="G34">
            <v>4167163235.6451926</v>
          </cell>
          <cell r="H34">
            <v>206639.68</v>
          </cell>
          <cell r="I34">
            <v>9.9997121184840224E-5</v>
          </cell>
        </row>
        <row r="35">
          <cell r="B35" t="str">
            <v>Sweep</v>
          </cell>
          <cell r="C35">
            <v>16871966490.270437</v>
          </cell>
          <cell r="D35">
            <v>484691.12</v>
          </cell>
          <cell r="E35">
            <v>1.152260915860078E-4</v>
          </cell>
          <cell r="G35">
            <v>16949318554.050884</v>
          </cell>
          <cell r="H35">
            <v>969942.59000000008</v>
          </cell>
          <cell r="I35">
            <v>1.1540060270162678E-4</v>
          </cell>
        </row>
        <row r="36">
          <cell r="B36" t="str">
            <v>Sweep Max</v>
          </cell>
          <cell r="C36">
            <v>2257762438.7918682</v>
          </cell>
          <cell r="D36">
            <v>1132764.42</v>
          </cell>
          <cell r="E36">
            <v>2.0123931387088607E-3</v>
          </cell>
          <cell r="G36">
            <v>2316046348.8009949</v>
          </cell>
          <cell r="H36">
            <v>2319558.39</v>
          </cell>
          <cell r="I36">
            <v>2.0196325093376566E-3</v>
          </cell>
        </row>
        <row r="37">
          <cell r="B37" t="str">
            <v>Brokered CDs</v>
          </cell>
          <cell r="C37">
            <v>1253878.0176923077</v>
          </cell>
          <cell r="D37">
            <v>17152.690000000002</v>
          </cell>
          <cell r="E37">
            <v>5.4869173977164287E-2</v>
          </cell>
          <cell r="G37">
            <v>1352024.7541436465</v>
          </cell>
          <cell r="H37">
            <v>36764.789999999994</v>
          </cell>
          <cell r="I37">
            <v>5.4835490942752411E-2</v>
          </cell>
        </row>
        <row r="38">
          <cell r="B38" t="str">
            <v>Deposits</v>
          </cell>
          <cell r="C38">
            <v>25239460663.178463</v>
          </cell>
          <cell r="D38">
            <v>1918725.2199999997</v>
          </cell>
          <cell r="E38">
            <v>3.0491878868691715E-4</v>
          </cell>
          <cell r="G38">
            <v>25464741064.746628</v>
          </cell>
          <cell r="H38">
            <v>3901921.77</v>
          </cell>
          <cell r="I38">
            <v>3.0899651626195042E-4</v>
          </cell>
        </row>
        <row r="39">
          <cell r="B39" t="str">
            <v>Customer Payables</v>
          </cell>
          <cell r="C39">
            <v>6250217442.833353</v>
          </cell>
          <cell r="D39">
            <v>2469193.1599999997</v>
          </cell>
          <cell r="E39">
            <v>1.5845699323829578E-3</v>
          </cell>
          <cell r="G39">
            <v>6310410712.7772932</v>
          </cell>
          <cell r="H39">
            <v>4874994.7899999991</v>
          </cell>
          <cell r="I39">
            <v>1.5578685835318832E-3</v>
          </cell>
        </row>
        <row r="40">
          <cell r="B40" t="str">
            <v>Repos</v>
          </cell>
          <cell r="C40">
            <v>4009917213.0930767</v>
          </cell>
          <cell r="D40">
            <v>30203519.949999996</v>
          </cell>
          <cell r="E40">
            <v>2.9797735514166354E-2</v>
          </cell>
          <cell r="G40">
            <v>4232048238.2623205</v>
          </cell>
          <cell r="H40">
            <v>65139565.649999999</v>
          </cell>
          <cell r="I40">
            <v>3.061386586347601E-2</v>
          </cell>
        </row>
        <row r="41">
          <cell r="B41" t="str">
            <v>FHLB Advances</v>
          </cell>
          <cell r="C41">
            <v>857381968.9540658</v>
          </cell>
          <cell r="D41">
            <v>13798705.539999999</v>
          </cell>
          <cell r="E41">
            <v>6.366857203603242E-2</v>
          </cell>
          <cell r="G41">
            <v>855239323.99801111</v>
          </cell>
          <cell r="H41">
            <v>27509167.629999999</v>
          </cell>
          <cell r="I41">
            <v>6.3975503723485608E-2</v>
          </cell>
        </row>
        <row r="42">
          <cell r="B42" t="str">
            <v>Subordinated Debt</v>
          </cell>
          <cell r="C42">
            <v>427877027.03945059</v>
          </cell>
          <cell r="D42">
            <v>3225339.8000000003</v>
          </cell>
          <cell r="E42">
            <v>2.982068495301941E-2</v>
          </cell>
          <cell r="G42">
            <v>427861829.96414363</v>
          </cell>
          <cell r="H42">
            <v>6426562.1999999993</v>
          </cell>
          <cell r="I42">
            <v>2.9874393478975705E-2</v>
          </cell>
        </row>
        <row r="43">
          <cell r="B43" t="str">
            <v>FHLB Advances and Other Borrowings</v>
          </cell>
          <cell r="C43">
            <v>1285258995.9935164</v>
          </cell>
          <cell r="D43">
            <v>17024045.359999999</v>
          </cell>
          <cell r="E43">
            <v>5.2400233699034071E-2</v>
          </cell>
          <cell r="G43">
            <v>1283101153.9621549</v>
          </cell>
          <cell r="H43">
            <v>33935729.849999994</v>
          </cell>
          <cell r="I43">
            <v>5.2604176257844207E-2</v>
          </cell>
        </row>
        <row r="44">
          <cell r="B44" t="str">
            <v>Stock Loan and Other</v>
          </cell>
          <cell r="C44">
            <v>1505609515.5406594</v>
          </cell>
          <cell r="D44">
            <v>101462.15999999999</v>
          </cell>
          <cell r="E44">
            <v>2.7029824439245086E-4</v>
          </cell>
          <cell r="G44">
            <v>1366733674.1374032</v>
          </cell>
          <cell r="H44">
            <v>240301.16999999998</v>
          </cell>
          <cell r="I44">
            <v>3.5455717634694397E-4</v>
          </cell>
        </row>
        <row r="45">
          <cell r="B45" t="str">
            <v>Interest Bearing Liabilities</v>
          </cell>
          <cell r="C45">
            <v>38290463830.639069</v>
          </cell>
          <cell r="D45">
            <v>51716945.849999994</v>
          </cell>
          <cell r="E45">
            <v>5.3496656823330468E-3</v>
          </cell>
          <cell r="G45">
            <v>38657034843.885803</v>
          </cell>
          <cell r="H45">
            <v>108092513.22999999</v>
          </cell>
          <cell r="I45">
            <v>5.5679316670376516E-3</v>
          </cell>
        </row>
        <row r="49">
          <cell r="B49" t="str">
            <v>QTD:</v>
          </cell>
          <cell r="C49" t="str">
            <v>ADB</v>
          </cell>
          <cell r="D49" t="str">
            <v>Income</v>
          </cell>
          <cell r="E49" t="str">
            <v>Yield</v>
          </cell>
        </row>
        <row r="51">
          <cell r="B51" t="str">
            <v>Brokerage related (in thousands):</v>
          </cell>
          <cell r="I51" t="str">
            <v>Current</v>
          </cell>
          <cell r="J51" t="str">
            <v>Prior Qtr</v>
          </cell>
        </row>
        <row r="52">
          <cell r="B52" t="str">
            <v>Sweep</v>
          </cell>
          <cell r="C52">
            <v>19129728.929062307</v>
          </cell>
          <cell r="D52">
            <v>1617.4555399999999</v>
          </cell>
          <cell r="E52">
            <v>2.9999999999999997E-4</v>
          </cell>
          <cell r="F52" t="str">
            <v>{a}</v>
          </cell>
          <cell r="H52" t="str">
            <v>Period</v>
          </cell>
          <cell r="I52">
            <v>41820</v>
          </cell>
          <cell r="J52">
            <v>41729</v>
          </cell>
        </row>
        <row r="53">
          <cell r="B53" t="str">
            <v>Customer payables</v>
          </cell>
          <cell r="C53">
            <v>6250217.4428333528</v>
          </cell>
          <cell r="D53">
            <v>2469.1931599999998</v>
          </cell>
          <cell r="E53">
            <v>1.6000000000000001E-3</v>
          </cell>
          <cell r="F53" t="str">
            <v>{a}</v>
          </cell>
          <cell r="H53" t="str">
            <v>Type</v>
          </cell>
          <cell r="I53" t="str">
            <v>Qtd</v>
          </cell>
        </row>
        <row r="54">
          <cell r="B54" t="str">
            <v>3rd party customer cash</v>
          </cell>
          <cell r="C54">
            <v>14147642</v>
          </cell>
          <cell r="D54">
            <v>3354</v>
          </cell>
          <cell r="E54">
            <v>1E-3</v>
          </cell>
          <cell r="F54" t="str">
            <v>{b}</v>
          </cell>
          <cell r="H54" t="str">
            <v>Actual Days</v>
          </cell>
          <cell r="I54">
            <v>91</v>
          </cell>
          <cell r="J54">
            <v>90</v>
          </cell>
        </row>
        <row r="55">
          <cell r="B55" t="str">
            <v>Total Brokerage</v>
          </cell>
          <cell r="C55">
            <v>39527588.371895656</v>
          </cell>
          <cell r="D55">
            <v>7440.6486999999997</v>
          </cell>
          <cell r="E55">
            <v>8.0000000000000004E-4</v>
          </cell>
          <cell r="H55" t="str">
            <v>Annualized</v>
          </cell>
          <cell r="I55">
            <v>4</v>
          </cell>
        </row>
        <row r="56">
          <cell r="H56" t="str">
            <v>Annual-Days</v>
          </cell>
          <cell r="I56">
            <v>360</v>
          </cell>
        </row>
        <row r="57">
          <cell r="B57" t="str">
            <v>Bank related (in thousands):</v>
          </cell>
          <cell r="H57" t="str">
            <v>Annual-Actual</v>
          </cell>
          <cell r="I57">
            <v>366</v>
          </cell>
          <cell r="J57" t="str">
            <v>Leap</v>
          </cell>
        </row>
        <row r="58">
          <cell r="B58" t="str">
            <v>CSA</v>
          </cell>
          <cell r="C58">
            <v>4080691.5772683513</v>
          </cell>
          <cell r="D58">
            <v>101.73475999999999</v>
          </cell>
          <cell r="E58">
            <v>1E-4</v>
          </cell>
          <cell r="F58" t="str">
            <v>{a}</v>
          </cell>
          <cell r="H58" t="str">
            <v>Annual-Actual</v>
          </cell>
          <cell r="I58">
            <v>365</v>
          </cell>
          <cell r="J58" t="str">
            <v>Prior</v>
          </cell>
        </row>
        <row r="59">
          <cell r="B59" t="str">
            <v>CDs</v>
          </cell>
          <cell r="C59">
            <v>58354.67406351649</v>
          </cell>
          <cell r="D59">
            <v>67.367770000000007</v>
          </cell>
          <cell r="E59">
            <v>4.5999999999999999E-3</v>
          </cell>
          <cell r="F59" t="str">
            <v>{a}</v>
          </cell>
        </row>
        <row r="60">
          <cell r="B60" t="str">
            <v>Checking and MM</v>
          </cell>
          <cell r="C60">
            <v>1969431.6047665935</v>
          </cell>
          <cell r="D60">
            <v>115.01445999999999</v>
          </cell>
          <cell r="E60">
            <v>2.0000000000000001E-4</v>
          </cell>
          <cell r="F60" t="str">
            <v>{a}</v>
          </cell>
        </row>
        <row r="61">
          <cell r="B61" t="str">
            <v>Total Bank</v>
          </cell>
          <cell r="C61">
            <v>6108477.856098461</v>
          </cell>
          <cell r="D61">
            <v>284.11698999999999</v>
          </cell>
          <cell r="E61">
            <v>2.0000000000000001E-4</v>
          </cell>
        </row>
        <row r="64">
          <cell r="B64" t="str">
            <v>Retails Deposits</v>
          </cell>
          <cell r="C64">
            <v>25238206.785160765</v>
          </cell>
          <cell r="D64">
            <v>1901.5725299999997</v>
          </cell>
          <cell r="E64">
            <v>2.9999999999999997E-4</v>
          </cell>
          <cell r="F64" t="str">
            <v>{a}</v>
          </cell>
        </row>
        <row r="65">
          <cell r="B65" t="str">
            <v>Retail deposit check</v>
          </cell>
          <cell r="C65">
            <v>0</v>
          </cell>
          <cell r="D65">
            <v>0</v>
          </cell>
          <cell r="F65" t="str">
            <v>Immaterial</v>
          </cell>
        </row>
        <row r="67">
          <cell r="B67" t="str">
            <v>YTD:</v>
          </cell>
        </row>
        <row r="68">
          <cell r="C68" t="str">
            <v>ADB</v>
          </cell>
          <cell r="D68" t="str">
            <v>Income</v>
          </cell>
          <cell r="E68" t="str">
            <v>Yield</v>
          </cell>
        </row>
        <row r="69">
          <cell r="B69" t="str">
            <v>Brokerage related (in thousands):</v>
          </cell>
          <cell r="I69" t="str">
            <v>Current</v>
          </cell>
          <cell r="J69" t="str">
            <v>Prior</v>
          </cell>
        </row>
        <row r="70">
          <cell r="B70" t="str">
            <v>Sweep</v>
          </cell>
          <cell r="C70">
            <v>19265364.90285188</v>
          </cell>
          <cell r="D70">
            <v>3289.5009800000003</v>
          </cell>
          <cell r="E70">
            <v>2.9999999999999997E-4</v>
          </cell>
          <cell r="F70" t="str">
            <v>{a}</v>
          </cell>
          <cell r="H70" t="str">
            <v>Period</v>
          </cell>
          <cell r="I70">
            <v>41820</v>
          </cell>
          <cell r="J70">
            <v>41639</v>
          </cell>
        </row>
        <row r="71">
          <cell r="B71" t="str">
            <v>Customer payables</v>
          </cell>
          <cell r="C71">
            <v>6310410.7127772933</v>
          </cell>
          <cell r="D71">
            <v>4874.9947899999988</v>
          </cell>
          <cell r="E71">
            <v>1.6000000000000001E-3</v>
          </cell>
          <cell r="F71" t="str">
            <v>{a}</v>
          </cell>
          <cell r="H71" t="str">
            <v>Type</v>
          </cell>
          <cell r="I71" t="str">
            <v>YTD</v>
          </cell>
        </row>
        <row r="72">
          <cell r="B72" t="str">
            <v>3rd party customer cash</v>
          </cell>
          <cell r="C72">
            <v>14080795</v>
          </cell>
          <cell r="D72">
            <v>6187</v>
          </cell>
          <cell r="E72">
            <v>8.9999999999999998E-4</v>
          </cell>
          <cell r="F72" t="str">
            <v>{b}</v>
          </cell>
          <cell r="H72" t="str">
            <v>Actual Days</v>
          </cell>
          <cell r="I72">
            <v>181</v>
          </cell>
        </row>
        <row r="73">
          <cell r="B73" t="str">
            <v>Total Brokerage</v>
          </cell>
          <cell r="C73">
            <v>39656570.615629174</v>
          </cell>
          <cell r="D73">
            <v>14351.49577</v>
          </cell>
          <cell r="E73">
            <v>6.9999999999999999E-4</v>
          </cell>
          <cell r="H73" t="str">
            <v>Annualized</v>
          </cell>
          <cell r="I73">
            <v>1</v>
          </cell>
        </row>
        <row r="74">
          <cell r="H74" t="str">
            <v>Annual-Days</v>
          </cell>
          <cell r="I74">
            <v>360</v>
          </cell>
        </row>
        <row r="75">
          <cell r="B75" t="str">
            <v>Bank related (in thousands):</v>
          </cell>
          <cell r="H75" t="str">
            <v>Annual-Actual</v>
          </cell>
          <cell r="I75">
            <v>366</v>
          </cell>
          <cell r="J75" t="str">
            <v>Leap</v>
          </cell>
        </row>
        <row r="76">
          <cell r="B76" t="str">
            <v>CSA</v>
          </cell>
          <cell r="C76">
            <v>4167163.2356451927</v>
          </cell>
          <cell r="D76">
            <v>206.63968</v>
          </cell>
          <cell r="E76">
            <v>1E-4</v>
          </cell>
          <cell r="F76" t="str">
            <v>{a}</v>
          </cell>
          <cell r="H76" t="str">
            <v>Annual-Actual</v>
          </cell>
          <cell r="I76">
            <v>365</v>
          </cell>
          <cell r="J76" t="str">
            <v>Prior</v>
          </cell>
        </row>
        <row r="77">
          <cell r="B77" t="str">
            <v>CDs</v>
          </cell>
          <cell r="C77">
            <v>60928.275991823204</v>
          </cell>
          <cell r="D77">
            <v>143.04516999999998</v>
          </cell>
          <cell r="E77">
            <v>4.7000000000000002E-3</v>
          </cell>
          <cell r="F77" t="str">
            <v>{a}</v>
          </cell>
        </row>
        <row r="78">
          <cell r="B78" t="str">
            <v>Checking and MM</v>
          </cell>
          <cell r="C78">
            <v>1969932.625503591</v>
          </cell>
          <cell r="D78">
            <v>225.97114999999997</v>
          </cell>
          <cell r="E78">
            <v>2.0000000000000001E-4</v>
          </cell>
          <cell r="F78" t="str">
            <v>{a}</v>
          </cell>
        </row>
        <row r="79">
          <cell r="B79" t="str">
            <v>Total Bank</v>
          </cell>
          <cell r="C79">
            <v>6198024.1371406075</v>
          </cell>
          <cell r="D79">
            <v>575.65599999999995</v>
          </cell>
          <cell r="E79">
            <v>2.0000000000000001E-4</v>
          </cell>
        </row>
        <row r="82">
          <cell r="B82" t="str">
            <v>Retails Deposits</v>
          </cell>
          <cell r="C82">
            <v>25463389.039992485</v>
          </cell>
          <cell r="D82">
            <v>3865.1569800000007</v>
          </cell>
          <cell r="E82">
            <v>2.9999999999999997E-4</v>
          </cell>
          <cell r="F82" t="str">
            <v>{a}</v>
          </cell>
        </row>
        <row r="83">
          <cell r="B83" t="str">
            <v>Retail deposit check</v>
          </cell>
          <cell r="C83">
            <v>0</v>
          </cell>
          <cell r="D83">
            <v>0</v>
          </cell>
          <cell r="F83" t="str">
            <v>Immaterial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2A5C3-662D-4A8E-B56F-EB807A15F2B1}">
  <sheetPr>
    <pageSetUpPr fitToPage="1"/>
  </sheetPr>
  <dimension ref="A1:AK62"/>
  <sheetViews>
    <sheetView tabSelected="1" showRuler="0" zoomScaleNormal="100" zoomScaleSheetLayoutView="40" workbookViewId="0">
      <pane xSplit="2" ySplit="3" topLeftCell="C4" activePane="bottomRight" state="frozen"/>
      <selection pane="topRight" activeCell="C1" sqref="C1"/>
      <selection pane="bottomLeft" activeCell="A4" sqref="A4"/>
      <selection pane="bottomRight"/>
    </sheetView>
  </sheetViews>
  <sheetFormatPr defaultColWidth="13.140625" defaultRowHeight="12.75" x14ac:dyDescent="0.2"/>
  <cols>
    <col min="1" max="1" width="54.85546875" style="8" customWidth="1"/>
    <col min="2" max="2" width="5.85546875" style="8" customWidth="1"/>
    <col min="3" max="11" width="13.140625" style="8" customWidth="1"/>
    <col min="12" max="14" width="13.140625" style="8" bestFit="1" customWidth="1"/>
    <col min="15" max="27" width="13.140625" style="8"/>
    <col min="28" max="34" width="13.140625" style="56"/>
    <col min="35" max="16384" width="13.140625" style="8"/>
  </cols>
  <sheetData>
    <row r="1" spans="1:37" ht="48" customHeight="1" thickBot="1" x14ac:dyDescent="0.25">
      <c r="A1" s="106"/>
      <c r="B1" s="107"/>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39"/>
      <c r="AG1" s="108"/>
      <c r="AH1" s="109"/>
    </row>
    <row r="2" spans="1:37" ht="33.6" customHeight="1" x14ac:dyDescent="0.3">
      <c r="A2" s="99" t="s">
        <v>15</v>
      </c>
      <c r="B2" s="100"/>
      <c r="C2" s="101" t="s">
        <v>33</v>
      </c>
      <c r="D2" s="102" t="s">
        <v>32</v>
      </c>
      <c r="E2" s="102" t="s">
        <v>31</v>
      </c>
      <c r="F2" s="102" t="s">
        <v>30</v>
      </c>
      <c r="G2" s="103" t="s">
        <v>29</v>
      </c>
      <c r="H2" s="103" t="s">
        <v>18</v>
      </c>
      <c r="I2" s="104" t="s">
        <v>20</v>
      </c>
      <c r="J2" s="104" t="s">
        <v>28</v>
      </c>
      <c r="K2" s="103" t="s">
        <v>27</v>
      </c>
      <c r="L2" s="103" t="s">
        <v>26</v>
      </c>
      <c r="M2" s="103" t="s">
        <v>25</v>
      </c>
      <c r="N2" s="103" t="s">
        <v>16</v>
      </c>
      <c r="O2" s="105" t="s">
        <v>24</v>
      </c>
      <c r="P2" s="104" t="s">
        <v>23</v>
      </c>
      <c r="Q2" s="104" t="s">
        <v>22</v>
      </c>
      <c r="R2" s="104" t="s">
        <v>21</v>
      </c>
      <c r="S2" s="104" t="s">
        <v>12</v>
      </c>
      <c r="T2" s="104" t="s">
        <v>17</v>
      </c>
      <c r="U2" s="104" t="s">
        <v>19</v>
      </c>
      <c r="V2" s="104" t="s">
        <v>34</v>
      </c>
      <c r="W2" s="104" t="s">
        <v>35</v>
      </c>
      <c r="X2" s="104" t="s">
        <v>36</v>
      </c>
      <c r="Y2" s="103" t="s">
        <v>37</v>
      </c>
      <c r="Z2" s="103" t="s">
        <v>39</v>
      </c>
      <c r="AA2" s="105" t="s">
        <v>40</v>
      </c>
      <c r="AB2" s="103" t="s">
        <v>42</v>
      </c>
      <c r="AC2" s="103" t="s">
        <v>44</v>
      </c>
      <c r="AD2" s="103" t="s">
        <v>45</v>
      </c>
      <c r="AE2" s="104" t="s">
        <v>75</v>
      </c>
      <c r="AF2" s="103" t="s">
        <v>77</v>
      </c>
      <c r="AG2" s="103" t="s">
        <v>78</v>
      </c>
      <c r="AH2" s="103" t="s">
        <v>79</v>
      </c>
    </row>
    <row r="3" spans="1:37" ht="14.1" customHeight="1" x14ac:dyDescent="0.2">
      <c r="A3" s="9"/>
      <c r="B3" s="70"/>
      <c r="C3" s="10"/>
      <c r="D3" s="56"/>
      <c r="E3" s="56"/>
      <c r="F3" s="56"/>
      <c r="G3" s="56"/>
      <c r="H3" s="56"/>
      <c r="I3" s="56"/>
      <c r="J3" s="56"/>
      <c r="K3" s="56"/>
      <c r="L3" s="56"/>
      <c r="M3" s="56"/>
      <c r="N3" s="56"/>
      <c r="O3" s="10"/>
      <c r="P3" s="56"/>
      <c r="Q3" s="56"/>
      <c r="R3" s="56"/>
      <c r="S3" s="56"/>
      <c r="T3" s="56"/>
      <c r="U3" s="56"/>
      <c r="V3" s="56"/>
      <c r="W3" s="56"/>
      <c r="X3" s="56"/>
      <c r="Y3" s="56"/>
      <c r="Z3" s="56"/>
      <c r="AA3" s="10"/>
      <c r="AH3" s="71"/>
    </row>
    <row r="4" spans="1:37" ht="14.1" customHeight="1" x14ac:dyDescent="0.2">
      <c r="A4" s="1" t="s">
        <v>0</v>
      </c>
      <c r="B4" s="55"/>
      <c r="C4" s="12">
        <v>21</v>
      </c>
      <c r="D4" s="52">
        <v>19</v>
      </c>
      <c r="E4" s="52">
        <v>21</v>
      </c>
      <c r="F4" s="52">
        <v>21</v>
      </c>
      <c r="G4" s="52">
        <v>22</v>
      </c>
      <c r="H4" s="52">
        <v>21</v>
      </c>
      <c r="I4" s="52">
        <v>20.5</v>
      </c>
      <c r="J4" s="52">
        <v>23</v>
      </c>
      <c r="K4" s="52">
        <v>19</v>
      </c>
      <c r="L4" s="52">
        <v>23</v>
      </c>
      <c r="M4" s="52">
        <v>20.5</v>
      </c>
      <c r="N4" s="13">
        <v>18.5</v>
      </c>
      <c r="O4" s="12">
        <v>21</v>
      </c>
      <c r="P4" s="52">
        <v>19</v>
      </c>
      <c r="Q4" s="52">
        <v>21</v>
      </c>
      <c r="R4" s="52">
        <v>21</v>
      </c>
      <c r="S4" s="52">
        <v>22</v>
      </c>
      <c r="T4" s="52">
        <v>20</v>
      </c>
      <c r="U4" s="52">
        <v>21.5</v>
      </c>
      <c r="V4" s="52">
        <v>22</v>
      </c>
      <c r="W4" s="52">
        <v>20</v>
      </c>
      <c r="X4" s="52">
        <v>23</v>
      </c>
      <c r="Y4" s="52">
        <v>19.5</v>
      </c>
      <c r="Z4" s="52">
        <v>20.5</v>
      </c>
      <c r="AA4" s="57">
        <v>21</v>
      </c>
      <c r="AB4" s="52">
        <v>19</v>
      </c>
      <c r="AC4" s="52">
        <v>22</v>
      </c>
      <c r="AD4" s="52">
        <v>21</v>
      </c>
      <c r="AE4" s="52">
        <v>20</v>
      </c>
      <c r="AF4" s="52">
        <v>22</v>
      </c>
      <c r="AG4" s="52">
        <v>22</v>
      </c>
      <c r="AH4" s="72">
        <v>21</v>
      </c>
    </row>
    <row r="5" spans="1:37" ht="14.1" customHeight="1" x14ac:dyDescent="0.2">
      <c r="A5" s="9"/>
      <c r="B5" s="56"/>
      <c r="C5" s="14"/>
      <c r="D5" s="63"/>
      <c r="E5" s="63"/>
      <c r="F5" s="63"/>
      <c r="G5" s="63"/>
      <c r="H5" s="63"/>
      <c r="I5" s="63"/>
      <c r="J5" s="63"/>
      <c r="K5" s="63"/>
      <c r="L5" s="63"/>
      <c r="M5" s="63"/>
      <c r="N5" s="15"/>
      <c r="O5" s="14"/>
      <c r="P5" s="63"/>
      <c r="Q5" s="63"/>
      <c r="R5" s="63"/>
      <c r="S5" s="63"/>
      <c r="T5" s="63"/>
      <c r="U5" s="63"/>
      <c r="V5" s="63"/>
      <c r="W5" s="63"/>
      <c r="X5" s="63"/>
      <c r="Y5" s="63"/>
      <c r="Z5" s="63"/>
      <c r="AA5" s="14"/>
      <c r="AB5" s="63"/>
      <c r="AC5" s="63"/>
      <c r="AD5" s="63"/>
      <c r="AE5" s="63"/>
      <c r="AF5" s="63"/>
      <c r="AG5" s="63"/>
      <c r="AH5" s="73"/>
    </row>
    <row r="6" spans="1:37" ht="14.1" customHeight="1" x14ac:dyDescent="0.2">
      <c r="A6" s="91" t="s">
        <v>53</v>
      </c>
      <c r="B6" s="55"/>
      <c r="C6" s="48">
        <v>311718</v>
      </c>
      <c r="D6" s="64">
        <v>319278</v>
      </c>
      <c r="E6" s="64">
        <v>279237</v>
      </c>
      <c r="F6" s="64">
        <v>245061</v>
      </c>
      <c r="G6" s="64">
        <v>248042</v>
      </c>
      <c r="H6" s="64">
        <v>266441</v>
      </c>
      <c r="I6" s="64">
        <v>245831</v>
      </c>
      <c r="J6" s="64">
        <v>258898</v>
      </c>
      <c r="K6" s="64">
        <v>273874</v>
      </c>
      <c r="L6" s="64">
        <v>294990</v>
      </c>
      <c r="M6" s="64">
        <v>268724</v>
      </c>
      <c r="N6" s="50">
        <v>294355</v>
      </c>
      <c r="O6" s="48">
        <v>276503</v>
      </c>
      <c r="P6" s="64">
        <v>286864</v>
      </c>
      <c r="Q6" s="64">
        <v>291822</v>
      </c>
      <c r="R6" s="64">
        <v>279065</v>
      </c>
      <c r="S6" s="64">
        <v>285307</v>
      </c>
      <c r="T6" s="64">
        <v>258883</v>
      </c>
      <c r="U6" s="64">
        <v>261289</v>
      </c>
      <c r="V6" s="64">
        <v>291576</v>
      </c>
      <c r="W6" s="64">
        <v>266362</v>
      </c>
      <c r="X6" s="64">
        <v>290578</v>
      </c>
      <c r="Y6" s="64">
        <v>354434</v>
      </c>
      <c r="Z6" s="64">
        <v>353510</v>
      </c>
      <c r="AA6" s="48">
        <v>463739</v>
      </c>
      <c r="AB6" s="64">
        <v>587122</v>
      </c>
      <c r="AC6" s="64">
        <v>902340</v>
      </c>
      <c r="AD6" s="64">
        <v>927671</v>
      </c>
      <c r="AE6" s="132">
        <v>981980.89999999991</v>
      </c>
      <c r="AF6" s="132">
        <v>1113931.1363636365</v>
      </c>
      <c r="AG6" s="132">
        <v>1013623</v>
      </c>
      <c r="AH6" s="126">
        <v>1037532</v>
      </c>
      <c r="AJ6" s="138"/>
      <c r="AK6" s="138"/>
    </row>
    <row r="7" spans="1:37" ht="14.1" customHeight="1" x14ac:dyDescent="0.2">
      <c r="A7" s="91" t="s">
        <v>54</v>
      </c>
      <c r="B7" s="55"/>
      <c r="C7" s="48">
        <v>96419</v>
      </c>
      <c r="D7" s="64">
        <v>103018</v>
      </c>
      <c r="E7" s="64">
        <v>96289</v>
      </c>
      <c r="F7" s="64">
        <v>87766</v>
      </c>
      <c r="G7" s="64">
        <v>85837</v>
      </c>
      <c r="H7" s="64">
        <v>89324</v>
      </c>
      <c r="I7" s="64">
        <v>84897</v>
      </c>
      <c r="J7" s="64">
        <v>87805</v>
      </c>
      <c r="K7" s="64">
        <v>87438</v>
      </c>
      <c r="L7" s="64">
        <v>95667</v>
      </c>
      <c r="M7" s="64">
        <v>89576</v>
      </c>
      <c r="N7" s="50">
        <v>95704</v>
      </c>
      <c r="O7" s="48">
        <v>93136</v>
      </c>
      <c r="P7" s="64">
        <v>89432</v>
      </c>
      <c r="Q7" s="64">
        <v>93013</v>
      </c>
      <c r="R7" s="64">
        <v>89122</v>
      </c>
      <c r="S7" s="64">
        <v>95471</v>
      </c>
      <c r="T7" s="64">
        <v>89182</v>
      </c>
      <c r="U7" s="64">
        <v>92232</v>
      </c>
      <c r="V7" s="64">
        <v>102466</v>
      </c>
      <c r="W7" s="64">
        <v>95618</v>
      </c>
      <c r="X7" s="64">
        <v>103986</v>
      </c>
      <c r="Y7" s="64">
        <v>117809</v>
      </c>
      <c r="Z7" s="64">
        <v>113395</v>
      </c>
      <c r="AA7" s="48">
        <v>155177</v>
      </c>
      <c r="AB7" s="64">
        <v>188901</v>
      </c>
      <c r="AC7" s="64">
        <v>215959</v>
      </c>
      <c r="AD7" s="64">
        <v>227702</v>
      </c>
      <c r="AE7" s="132">
        <v>252044.6</v>
      </c>
      <c r="AF7" s="132">
        <v>278933.36363636365</v>
      </c>
      <c r="AG7" s="132">
        <v>273257</v>
      </c>
      <c r="AH7" s="126">
        <v>286680</v>
      </c>
      <c r="AJ7" s="138"/>
      <c r="AK7" s="138"/>
    </row>
    <row r="8" spans="1:37" ht="14.1" customHeight="1" x14ac:dyDescent="0.2">
      <c r="A8" s="91" t="s">
        <v>55</v>
      </c>
      <c r="B8" s="55"/>
      <c r="C8" s="49">
        <v>0.31</v>
      </c>
      <c r="D8" s="65">
        <v>0.32</v>
      </c>
      <c r="E8" s="65">
        <v>0.34</v>
      </c>
      <c r="F8" s="65">
        <v>0.36</v>
      </c>
      <c r="G8" s="65">
        <v>0.35</v>
      </c>
      <c r="H8" s="65">
        <v>0.34</v>
      </c>
      <c r="I8" s="65">
        <v>0.35</v>
      </c>
      <c r="J8" s="65">
        <v>0.34</v>
      </c>
      <c r="K8" s="65">
        <v>0.32</v>
      </c>
      <c r="L8" s="65">
        <v>0.32</v>
      </c>
      <c r="M8" s="65">
        <v>0.33</v>
      </c>
      <c r="N8" s="51">
        <v>0.33</v>
      </c>
      <c r="O8" s="49">
        <v>0.34</v>
      </c>
      <c r="P8" s="65">
        <v>0.31</v>
      </c>
      <c r="Q8" s="65">
        <v>0.32</v>
      </c>
      <c r="R8" s="65">
        <v>0.32</v>
      </c>
      <c r="S8" s="65">
        <v>0.33</v>
      </c>
      <c r="T8" s="65">
        <v>0.34</v>
      </c>
      <c r="U8" s="65">
        <v>0.35</v>
      </c>
      <c r="V8" s="65">
        <v>0.35</v>
      </c>
      <c r="W8" s="65">
        <v>0.36</v>
      </c>
      <c r="X8" s="65">
        <v>0.36</v>
      </c>
      <c r="Y8" s="65">
        <v>0.33</v>
      </c>
      <c r="Z8" s="65">
        <v>0.32</v>
      </c>
      <c r="AA8" s="49">
        <v>0.33</v>
      </c>
      <c r="AB8" s="65">
        <v>0.32</v>
      </c>
      <c r="AC8" s="65">
        <v>0.24</v>
      </c>
      <c r="AD8" s="65">
        <v>0.25</v>
      </c>
      <c r="AE8" s="133">
        <v>0.25666955436709615</v>
      </c>
      <c r="AF8" s="133">
        <v>0.25040449497347333</v>
      </c>
      <c r="AG8" s="133">
        <v>0.2695844510237041</v>
      </c>
      <c r="AH8" s="127">
        <v>0.28000000000000003</v>
      </c>
    </row>
    <row r="9" spans="1:37" ht="14.1" customHeight="1" x14ac:dyDescent="0.2">
      <c r="A9" s="9"/>
      <c r="B9" s="56"/>
      <c r="C9" s="14"/>
      <c r="D9" s="63"/>
      <c r="E9" s="63"/>
      <c r="F9" s="63"/>
      <c r="G9" s="63"/>
      <c r="H9" s="63"/>
      <c r="I9" s="63"/>
      <c r="J9" s="63"/>
      <c r="K9" s="63"/>
      <c r="L9" s="63"/>
      <c r="M9" s="63"/>
      <c r="N9" s="15"/>
      <c r="O9" s="14"/>
      <c r="P9" s="63"/>
      <c r="Q9" s="63"/>
      <c r="R9" s="63"/>
      <c r="S9" s="63"/>
      <c r="T9" s="63"/>
      <c r="U9" s="63"/>
      <c r="V9" s="63"/>
      <c r="W9" s="63"/>
      <c r="X9" s="63"/>
      <c r="Y9" s="63"/>
      <c r="Z9" s="63"/>
      <c r="AA9" s="14"/>
      <c r="AB9" s="63"/>
      <c r="AC9" s="63"/>
      <c r="AD9" s="63"/>
      <c r="AE9" s="134"/>
      <c r="AF9" s="134"/>
      <c r="AG9" s="134"/>
      <c r="AH9" s="128"/>
    </row>
    <row r="10" spans="1:37" s="97" customFormat="1" ht="14.1" customHeight="1" x14ac:dyDescent="0.2">
      <c r="A10" s="91" t="s">
        <v>56</v>
      </c>
      <c r="B10" s="92"/>
      <c r="C10" s="93">
        <v>9.4</v>
      </c>
      <c r="D10" s="94">
        <v>9.4</v>
      </c>
      <c r="E10" s="94">
        <v>10.5</v>
      </c>
      <c r="F10" s="94">
        <v>10.4</v>
      </c>
      <c r="G10" s="94">
        <v>10.5</v>
      </c>
      <c r="H10" s="94">
        <v>11</v>
      </c>
      <c r="I10" s="94">
        <v>11</v>
      </c>
      <c r="J10" s="94">
        <v>10.7</v>
      </c>
      <c r="K10" s="94">
        <v>11.2</v>
      </c>
      <c r="L10" s="94">
        <v>11.2</v>
      </c>
      <c r="M10" s="94">
        <v>10.8</v>
      </c>
      <c r="N10" s="95">
        <v>9.6</v>
      </c>
      <c r="O10" s="93">
        <v>9.8000000000000007</v>
      </c>
      <c r="P10" s="94">
        <v>9.9</v>
      </c>
      <c r="Q10" s="94">
        <v>10.3</v>
      </c>
      <c r="R10" s="94">
        <v>10</v>
      </c>
      <c r="S10" s="94">
        <v>10.4</v>
      </c>
      <c r="T10" s="94">
        <v>9.9</v>
      </c>
      <c r="U10" s="94">
        <v>9.9</v>
      </c>
      <c r="V10" s="94">
        <v>10.1</v>
      </c>
      <c r="W10" s="94">
        <v>9.9</v>
      </c>
      <c r="X10" s="94">
        <v>9.6999999999999993</v>
      </c>
      <c r="Y10" s="94">
        <v>9.6</v>
      </c>
      <c r="Z10" s="94">
        <v>9.6999999999999993</v>
      </c>
      <c r="AA10" s="96">
        <v>10</v>
      </c>
      <c r="AB10" s="94">
        <v>10.4</v>
      </c>
      <c r="AC10" s="94">
        <v>7.3</v>
      </c>
      <c r="AD10" s="94">
        <v>7.8</v>
      </c>
      <c r="AE10" s="135">
        <v>8.3074112448000008</v>
      </c>
      <c r="AF10" s="135">
        <v>9.4217244466299999</v>
      </c>
      <c r="AG10" s="135">
        <v>10</v>
      </c>
      <c r="AH10" s="129">
        <v>11</v>
      </c>
    </row>
    <row r="11" spans="1:37" ht="14.1" customHeight="1" x14ac:dyDescent="0.2">
      <c r="A11" s="9"/>
      <c r="B11" s="56"/>
      <c r="C11" s="14"/>
      <c r="D11" s="63"/>
      <c r="E11" s="63"/>
      <c r="F11" s="63"/>
      <c r="G11" s="63"/>
      <c r="H11" s="63"/>
      <c r="I11" s="63"/>
      <c r="J11" s="63"/>
      <c r="K11" s="63"/>
      <c r="L11" s="63"/>
      <c r="M11" s="63"/>
      <c r="N11" s="15"/>
      <c r="O11" s="14"/>
      <c r="P11" s="63"/>
      <c r="Q11" s="63"/>
      <c r="R11" s="63"/>
      <c r="S11" s="63"/>
      <c r="T11" s="63"/>
      <c r="U11" s="63"/>
      <c r="V11" s="63"/>
      <c r="W11" s="63"/>
      <c r="X11" s="63"/>
      <c r="Y11" s="63"/>
      <c r="Z11" s="63"/>
      <c r="AA11" s="14"/>
      <c r="AB11" s="63"/>
      <c r="AC11" s="63"/>
      <c r="AD11" s="63"/>
      <c r="AE11" s="63"/>
      <c r="AF11" s="63"/>
      <c r="AG11" s="63"/>
      <c r="AH11" s="73"/>
    </row>
    <row r="12" spans="1:37" ht="14.1" customHeight="1" x14ac:dyDescent="0.2">
      <c r="A12" s="1" t="s">
        <v>57</v>
      </c>
      <c r="B12" s="55"/>
      <c r="C12" s="16">
        <v>23422</v>
      </c>
      <c r="D12" s="66">
        <v>25460</v>
      </c>
      <c r="E12" s="66">
        <v>7027</v>
      </c>
      <c r="F12" s="66">
        <v>7799</v>
      </c>
      <c r="G12" s="66">
        <v>21015</v>
      </c>
      <c r="H12" s="66">
        <v>8630</v>
      </c>
      <c r="I12" s="66">
        <v>-5940</v>
      </c>
      <c r="J12" s="66">
        <v>32546</v>
      </c>
      <c r="K12" s="66">
        <v>37235</v>
      </c>
      <c r="L12" s="66">
        <v>3504</v>
      </c>
      <c r="M12" s="66">
        <v>945798</v>
      </c>
      <c r="N12" s="17">
        <v>2049</v>
      </c>
      <c r="O12" s="16">
        <v>21410</v>
      </c>
      <c r="P12" s="66">
        <v>32907</v>
      </c>
      <c r="Q12" s="66">
        <v>26513</v>
      </c>
      <c r="R12" s="66">
        <v>1219</v>
      </c>
      <c r="S12" s="66">
        <v>14310</v>
      </c>
      <c r="T12" s="66">
        <v>18543</v>
      </c>
      <c r="U12" s="66">
        <v>-11522</v>
      </c>
      <c r="V12" s="66">
        <v>14923</v>
      </c>
      <c r="W12" s="66">
        <v>4068</v>
      </c>
      <c r="X12" s="66">
        <v>-7770</v>
      </c>
      <c r="Y12" s="66">
        <v>27584</v>
      </c>
      <c r="Z12" s="66">
        <v>19805</v>
      </c>
      <c r="AA12" s="59">
        <v>25341</v>
      </c>
      <c r="AB12" s="66">
        <v>43005</v>
      </c>
      <c r="AC12" s="66">
        <v>260493</v>
      </c>
      <c r="AD12" s="66">
        <v>134382</v>
      </c>
      <c r="AE12" s="136">
        <v>102403</v>
      </c>
      <c r="AF12" s="136">
        <v>89884</v>
      </c>
      <c r="AG12" s="136">
        <v>45842</v>
      </c>
      <c r="AH12" s="130">
        <v>80507</v>
      </c>
    </row>
    <row r="13" spans="1:37" ht="14.1" customHeight="1" x14ac:dyDescent="0.2">
      <c r="A13" s="1" t="s">
        <v>58</v>
      </c>
      <c r="B13" s="55"/>
      <c r="C13" s="16">
        <v>0</v>
      </c>
      <c r="D13" s="66">
        <v>0</v>
      </c>
      <c r="E13" s="66">
        <v>0</v>
      </c>
      <c r="F13" s="66">
        <v>145891</v>
      </c>
      <c r="G13" s="66">
        <v>699</v>
      </c>
      <c r="H13" s="66">
        <v>1050</v>
      </c>
      <c r="I13" s="66">
        <v>855</v>
      </c>
      <c r="J13" s="66">
        <v>646</v>
      </c>
      <c r="K13" s="66">
        <v>922</v>
      </c>
      <c r="L13" s="66">
        <v>821</v>
      </c>
      <c r="M13" s="66">
        <v>213</v>
      </c>
      <c r="N13" s="17">
        <v>144</v>
      </c>
      <c r="O13" s="16">
        <v>353</v>
      </c>
      <c r="P13" s="66">
        <v>147</v>
      </c>
      <c r="Q13" s="66">
        <v>-519</v>
      </c>
      <c r="R13" s="66">
        <v>52</v>
      </c>
      <c r="S13" s="66">
        <v>-173</v>
      </c>
      <c r="T13" s="66">
        <v>174</v>
      </c>
      <c r="U13" s="66">
        <v>-465</v>
      </c>
      <c r="V13" s="66">
        <v>-145</v>
      </c>
      <c r="W13" s="66">
        <v>-264</v>
      </c>
      <c r="X13" s="66">
        <v>-48</v>
      </c>
      <c r="Y13" s="66">
        <v>-2075</v>
      </c>
      <c r="Z13" s="66">
        <v>-80</v>
      </c>
      <c r="AA13" s="59">
        <v>-1107</v>
      </c>
      <c r="AB13" s="66">
        <v>-1935</v>
      </c>
      <c r="AC13" s="66">
        <v>-703</v>
      </c>
      <c r="AD13" s="66">
        <v>-2003</v>
      </c>
      <c r="AE13" s="136">
        <v>-1295</v>
      </c>
      <c r="AF13" s="136">
        <v>-251</v>
      </c>
      <c r="AG13" s="136">
        <v>-39</v>
      </c>
      <c r="AH13" s="130">
        <v>-162</v>
      </c>
    </row>
    <row r="14" spans="1:37" ht="14.1" customHeight="1" x14ac:dyDescent="0.2">
      <c r="A14" s="2" t="s">
        <v>59</v>
      </c>
      <c r="B14" s="20"/>
      <c r="C14" s="16">
        <v>13175</v>
      </c>
      <c r="D14" s="66">
        <v>10381</v>
      </c>
      <c r="E14" s="66">
        <v>16397</v>
      </c>
      <c r="F14" s="66">
        <v>18840</v>
      </c>
      <c r="G14" s="66">
        <v>15071</v>
      </c>
      <c r="H14" s="66">
        <v>100114</v>
      </c>
      <c r="I14" s="66">
        <v>27307</v>
      </c>
      <c r="J14" s="66">
        <v>13444</v>
      </c>
      <c r="K14" s="66">
        <v>28570</v>
      </c>
      <c r="L14" s="66">
        <v>8586</v>
      </c>
      <c r="M14" s="66">
        <v>8937</v>
      </c>
      <c r="N14" s="17">
        <v>10631</v>
      </c>
      <c r="O14" s="16">
        <v>19988</v>
      </c>
      <c r="P14" s="66">
        <v>11931</v>
      </c>
      <c r="Q14" s="66">
        <v>22235</v>
      </c>
      <c r="R14" s="66">
        <v>18202</v>
      </c>
      <c r="S14" s="66">
        <v>2098</v>
      </c>
      <c r="T14" s="66">
        <v>15592</v>
      </c>
      <c r="U14" s="66">
        <v>21757</v>
      </c>
      <c r="V14" s="66">
        <v>12580</v>
      </c>
      <c r="W14" s="66">
        <v>5669</v>
      </c>
      <c r="X14" s="66">
        <v>-5717</v>
      </c>
      <c r="Y14" s="66">
        <v>9864</v>
      </c>
      <c r="Z14" s="66">
        <v>10808</v>
      </c>
      <c r="AA14" s="59">
        <v>15774</v>
      </c>
      <c r="AB14" s="66">
        <v>9637</v>
      </c>
      <c r="AC14" s="66">
        <v>12709</v>
      </c>
      <c r="AD14" s="122">
        <v>6030</v>
      </c>
      <c r="AE14" s="137">
        <v>15339</v>
      </c>
      <c r="AF14" s="137">
        <v>11582</v>
      </c>
      <c r="AG14" s="137">
        <v>22465</v>
      </c>
      <c r="AH14" s="131">
        <v>17514</v>
      </c>
    </row>
    <row r="15" spans="1:37" ht="14.1" customHeight="1" x14ac:dyDescent="0.2">
      <c r="A15" s="3" t="s">
        <v>1</v>
      </c>
      <c r="B15" s="77"/>
      <c r="C15" s="21">
        <v>36597</v>
      </c>
      <c r="D15" s="22">
        <v>35841</v>
      </c>
      <c r="E15" s="22">
        <v>23424</v>
      </c>
      <c r="F15" s="22">
        <v>172530</v>
      </c>
      <c r="G15" s="22">
        <v>36785</v>
      </c>
      <c r="H15" s="22">
        <v>109794</v>
      </c>
      <c r="I15" s="22">
        <v>22222</v>
      </c>
      <c r="J15" s="22">
        <v>46636</v>
      </c>
      <c r="K15" s="22">
        <v>66727</v>
      </c>
      <c r="L15" s="22">
        <v>12911</v>
      </c>
      <c r="M15" s="22">
        <v>954948</v>
      </c>
      <c r="N15" s="23">
        <v>12824</v>
      </c>
      <c r="O15" s="21">
        <v>41751</v>
      </c>
      <c r="P15" s="22">
        <v>44985</v>
      </c>
      <c r="Q15" s="22">
        <v>48229</v>
      </c>
      <c r="R15" s="22">
        <v>19473</v>
      </c>
      <c r="S15" s="22">
        <v>16235</v>
      </c>
      <c r="T15" s="22">
        <v>34309</v>
      </c>
      <c r="U15" s="22">
        <v>9770</v>
      </c>
      <c r="V15" s="22">
        <v>27358</v>
      </c>
      <c r="W15" s="22">
        <v>9473</v>
      </c>
      <c r="X15" s="22">
        <v>-13535</v>
      </c>
      <c r="Y15" s="22">
        <v>35373</v>
      </c>
      <c r="Z15" s="22">
        <v>30533</v>
      </c>
      <c r="AA15" s="21">
        <v>40008</v>
      </c>
      <c r="AB15" s="22">
        <v>50707</v>
      </c>
      <c r="AC15" s="22">
        <v>272499</v>
      </c>
      <c r="AD15" s="22">
        <v>138409</v>
      </c>
      <c r="AE15" s="22">
        <v>116447</v>
      </c>
      <c r="AF15" s="22">
        <v>101215</v>
      </c>
      <c r="AG15" s="22">
        <v>68268</v>
      </c>
      <c r="AH15" s="78">
        <v>97859</v>
      </c>
    </row>
    <row r="16" spans="1:37" ht="14.1" customHeight="1" x14ac:dyDescent="0.2">
      <c r="A16" s="9"/>
      <c r="B16" s="56"/>
      <c r="C16" s="14"/>
      <c r="D16" s="63"/>
      <c r="E16" s="63"/>
      <c r="F16" s="63"/>
      <c r="G16" s="63"/>
      <c r="H16" s="63"/>
      <c r="I16" s="63"/>
      <c r="J16" s="63"/>
      <c r="K16" s="63"/>
      <c r="L16" s="63"/>
      <c r="M16" s="63"/>
      <c r="N16" s="15"/>
      <c r="O16" s="14"/>
      <c r="P16" s="63"/>
      <c r="Q16" s="63"/>
      <c r="R16" s="63"/>
      <c r="S16" s="63"/>
      <c r="T16" s="63"/>
      <c r="U16" s="63"/>
      <c r="V16" s="63"/>
      <c r="W16" s="63"/>
      <c r="X16" s="63"/>
      <c r="Y16" s="63"/>
      <c r="Z16" s="63"/>
      <c r="AA16" s="14"/>
      <c r="AB16" s="63"/>
      <c r="AC16" s="63"/>
      <c r="AD16" s="63"/>
      <c r="AE16" s="63"/>
      <c r="AF16" s="63"/>
      <c r="AG16" s="63"/>
      <c r="AH16" s="73"/>
    </row>
    <row r="17" spans="1:34" ht="14.1" customHeight="1" x14ac:dyDescent="0.2">
      <c r="A17" s="1" t="s">
        <v>60</v>
      </c>
      <c r="B17" s="55"/>
      <c r="C17" s="16">
        <v>3922644</v>
      </c>
      <c r="D17" s="66">
        <v>3948104</v>
      </c>
      <c r="E17" s="66">
        <v>3955131</v>
      </c>
      <c r="F17" s="66">
        <v>3962930</v>
      </c>
      <c r="G17" s="66">
        <v>3983945</v>
      </c>
      <c r="H17" s="66">
        <v>3992575</v>
      </c>
      <c r="I17" s="66">
        <v>3986635</v>
      </c>
      <c r="J17" s="66">
        <v>4019181</v>
      </c>
      <c r="K17" s="66">
        <v>4056416</v>
      </c>
      <c r="L17" s="66">
        <v>4059920</v>
      </c>
      <c r="M17" s="66">
        <v>5005718</v>
      </c>
      <c r="N17" s="17">
        <v>5007767</v>
      </c>
      <c r="O17" s="16">
        <v>5029177</v>
      </c>
      <c r="P17" s="66">
        <v>5062084</v>
      </c>
      <c r="Q17" s="66">
        <v>5088597</v>
      </c>
      <c r="R17" s="66">
        <v>5089816</v>
      </c>
      <c r="S17" s="66">
        <v>5104126</v>
      </c>
      <c r="T17" s="66">
        <v>5122669</v>
      </c>
      <c r="U17" s="66">
        <v>5111147</v>
      </c>
      <c r="V17" s="66">
        <v>5126070</v>
      </c>
      <c r="W17" s="66">
        <v>5130138</v>
      </c>
      <c r="X17" s="66">
        <v>5122368</v>
      </c>
      <c r="Y17" s="66">
        <v>5149952</v>
      </c>
      <c r="Z17" s="66">
        <v>5169757</v>
      </c>
      <c r="AA17" s="59">
        <v>5195098</v>
      </c>
      <c r="AB17" s="66">
        <v>5238103</v>
      </c>
      <c r="AC17" s="66">
        <v>5498596</v>
      </c>
      <c r="AD17" s="66">
        <v>5632978</v>
      </c>
      <c r="AE17" s="136">
        <v>5735381</v>
      </c>
      <c r="AF17" s="136">
        <v>5825265</v>
      </c>
      <c r="AG17" s="136">
        <v>5871107</v>
      </c>
      <c r="AH17" s="130">
        <v>5951614</v>
      </c>
    </row>
    <row r="18" spans="1:34" ht="14.1" customHeight="1" x14ac:dyDescent="0.2">
      <c r="A18" s="1" t="s">
        <v>61</v>
      </c>
      <c r="B18" s="55"/>
      <c r="C18" s="16">
        <v>0</v>
      </c>
      <c r="D18" s="66">
        <v>0</v>
      </c>
      <c r="E18" s="66">
        <v>0</v>
      </c>
      <c r="F18" s="66">
        <v>145891</v>
      </c>
      <c r="G18" s="66">
        <v>146590</v>
      </c>
      <c r="H18" s="66">
        <v>147640</v>
      </c>
      <c r="I18" s="66">
        <v>148495</v>
      </c>
      <c r="J18" s="66">
        <v>149141</v>
      </c>
      <c r="K18" s="66">
        <v>150063</v>
      </c>
      <c r="L18" s="66">
        <v>150884</v>
      </c>
      <c r="M18" s="66">
        <v>151097</v>
      </c>
      <c r="N18" s="17">
        <v>151241</v>
      </c>
      <c r="O18" s="16">
        <v>151594</v>
      </c>
      <c r="P18" s="66">
        <v>151741</v>
      </c>
      <c r="Q18" s="66">
        <v>151222</v>
      </c>
      <c r="R18" s="66">
        <v>151274</v>
      </c>
      <c r="S18" s="66">
        <v>151101</v>
      </c>
      <c r="T18" s="66">
        <v>151275</v>
      </c>
      <c r="U18" s="66">
        <v>150810</v>
      </c>
      <c r="V18" s="66">
        <v>150665</v>
      </c>
      <c r="W18" s="66">
        <v>150401</v>
      </c>
      <c r="X18" s="66">
        <v>150353</v>
      </c>
      <c r="Y18" s="66">
        <v>148278</v>
      </c>
      <c r="Z18" s="66">
        <v>148198</v>
      </c>
      <c r="AA18" s="59">
        <v>147091</v>
      </c>
      <c r="AB18" s="66">
        <v>145156</v>
      </c>
      <c r="AC18" s="66">
        <v>144453</v>
      </c>
      <c r="AD18" s="66">
        <v>142450</v>
      </c>
      <c r="AE18" s="136">
        <v>141155</v>
      </c>
      <c r="AF18" s="136">
        <v>140904</v>
      </c>
      <c r="AG18" s="136">
        <v>140865</v>
      </c>
      <c r="AH18" s="130">
        <v>140703</v>
      </c>
    </row>
    <row r="19" spans="1:34" ht="14.1" customHeight="1" x14ac:dyDescent="0.2">
      <c r="A19" s="2" t="s">
        <v>62</v>
      </c>
      <c r="B19" s="20"/>
      <c r="C19" s="16">
        <v>1505551</v>
      </c>
      <c r="D19" s="66">
        <v>1515932</v>
      </c>
      <c r="E19" s="66">
        <v>1532329</v>
      </c>
      <c r="F19" s="66">
        <v>1551169</v>
      </c>
      <c r="G19" s="66">
        <v>1566240</v>
      </c>
      <c r="H19" s="66">
        <v>1666354</v>
      </c>
      <c r="I19" s="66">
        <v>1693661</v>
      </c>
      <c r="J19" s="66">
        <v>1707105</v>
      </c>
      <c r="K19" s="66">
        <v>1735675</v>
      </c>
      <c r="L19" s="66">
        <v>1744261</v>
      </c>
      <c r="M19" s="66">
        <v>1753198</v>
      </c>
      <c r="N19" s="17">
        <v>1763829</v>
      </c>
      <c r="O19" s="16">
        <v>1783817</v>
      </c>
      <c r="P19" s="66">
        <v>1795748</v>
      </c>
      <c r="Q19" s="66">
        <v>1817983</v>
      </c>
      <c r="R19" s="66">
        <v>1836185</v>
      </c>
      <c r="S19" s="66">
        <v>1838283</v>
      </c>
      <c r="T19" s="66">
        <v>1853875</v>
      </c>
      <c r="U19" s="66">
        <v>1875632</v>
      </c>
      <c r="V19" s="66">
        <v>1888212</v>
      </c>
      <c r="W19" s="66">
        <v>1893881</v>
      </c>
      <c r="X19" s="66">
        <v>1888164</v>
      </c>
      <c r="Y19" s="66">
        <v>1898028</v>
      </c>
      <c r="Z19" s="66">
        <v>1908836</v>
      </c>
      <c r="AA19" s="59">
        <v>1924610</v>
      </c>
      <c r="AB19" s="66">
        <v>1934247</v>
      </c>
      <c r="AC19" s="66">
        <v>1946956</v>
      </c>
      <c r="AD19" s="66">
        <v>1952986</v>
      </c>
      <c r="AE19" s="136">
        <v>1968325</v>
      </c>
      <c r="AF19" s="136">
        <v>1979907</v>
      </c>
      <c r="AG19" s="136">
        <v>2002372</v>
      </c>
      <c r="AH19" s="130">
        <v>2019886</v>
      </c>
    </row>
    <row r="20" spans="1:34" ht="14.1" customHeight="1" x14ac:dyDescent="0.2">
      <c r="A20" s="3" t="s">
        <v>2</v>
      </c>
      <c r="B20" s="77"/>
      <c r="C20" s="21">
        <v>5428195</v>
      </c>
      <c r="D20" s="22">
        <v>5464036</v>
      </c>
      <c r="E20" s="22">
        <v>5487460</v>
      </c>
      <c r="F20" s="22">
        <v>5659990</v>
      </c>
      <c r="G20" s="22">
        <v>5696775</v>
      </c>
      <c r="H20" s="22">
        <v>5806569</v>
      </c>
      <c r="I20" s="22">
        <v>5828791</v>
      </c>
      <c r="J20" s="22">
        <v>5875427</v>
      </c>
      <c r="K20" s="22">
        <v>5942154</v>
      </c>
      <c r="L20" s="22">
        <v>5955065</v>
      </c>
      <c r="M20" s="22">
        <v>6910013</v>
      </c>
      <c r="N20" s="23">
        <v>6922837</v>
      </c>
      <c r="O20" s="21">
        <v>6964588</v>
      </c>
      <c r="P20" s="22">
        <v>7009573</v>
      </c>
      <c r="Q20" s="22">
        <v>7057802</v>
      </c>
      <c r="R20" s="22">
        <v>7077275</v>
      </c>
      <c r="S20" s="22">
        <v>7093510</v>
      </c>
      <c r="T20" s="22">
        <v>7127819</v>
      </c>
      <c r="U20" s="22">
        <v>7137589</v>
      </c>
      <c r="V20" s="22">
        <v>7164947</v>
      </c>
      <c r="W20" s="22">
        <v>7174420</v>
      </c>
      <c r="X20" s="22">
        <v>7160885</v>
      </c>
      <c r="Y20" s="22">
        <v>7196258</v>
      </c>
      <c r="Z20" s="22">
        <v>7226791</v>
      </c>
      <c r="AA20" s="21">
        <v>7266799</v>
      </c>
      <c r="AB20" s="22">
        <v>7317506</v>
      </c>
      <c r="AC20" s="22">
        <v>7590005</v>
      </c>
      <c r="AD20" s="22">
        <v>7728414</v>
      </c>
      <c r="AE20" s="22">
        <v>7844861</v>
      </c>
      <c r="AF20" s="22">
        <v>7946076</v>
      </c>
      <c r="AG20" s="22">
        <v>8014344</v>
      </c>
      <c r="AH20" s="78">
        <v>8112203</v>
      </c>
    </row>
    <row r="21" spans="1:34" ht="14.1" customHeight="1" x14ac:dyDescent="0.2">
      <c r="A21" s="11"/>
      <c r="B21" s="55"/>
      <c r="C21" s="14"/>
      <c r="D21" s="63"/>
      <c r="E21" s="63"/>
      <c r="F21" s="63"/>
      <c r="G21" s="63"/>
      <c r="H21" s="63"/>
      <c r="I21" s="63"/>
      <c r="J21" s="63"/>
      <c r="K21" s="63"/>
      <c r="L21" s="63"/>
      <c r="M21" s="63"/>
      <c r="N21" s="15"/>
      <c r="O21" s="16"/>
      <c r="P21" s="66"/>
      <c r="Q21" s="66"/>
      <c r="R21" s="66"/>
      <c r="S21" s="66"/>
      <c r="T21" s="66"/>
      <c r="U21" s="66"/>
      <c r="V21" s="66"/>
      <c r="W21" s="66"/>
      <c r="X21" s="66"/>
      <c r="Y21" s="66"/>
      <c r="Z21" s="66"/>
      <c r="AA21" s="16"/>
      <c r="AB21" s="66"/>
      <c r="AC21" s="66"/>
      <c r="AD21" s="66"/>
      <c r="AE21" s="66"/>
      <c r="AF21" s="66"/>
      <c r="AG21" s="66"/>
      <c r="AH21" s="76"/>
    </row>
    <row r="22" spans="1:34" ht="14.1" customHeight="1" x14ac:dyDescent="0.2">
      <c r="A22" s="1" t="s">
        <v>63</v>
      </c>
      <c r="B22" s="55"/>
      <c r="C22" s="18">
        <v>1.3</v>
      </c>
      <c r="D22" s="74">
        <v>2</v>
      </c>
      <c r="E22" s="74">
        <v>2</v>
      </c>
      <c r="F22" s="74">
        <v>-0.5</v>
      </c>
      <c r="G22" s="74">
        <v>1.4</v>
      </c>
      <c r="H22" s="74">
        <v>1.5</v>
      </c>
      <c r="I22" s="74">
        <v>0.4</v>
      </c>
      <c r="J22" s="74">
        <v>1.7</v>
      </c>
      <c r="K22" s="74">
        <v>1</v>
      </c>
      <c r="L22" s="74">
        <v>1.2</v>
      </c>
      <c r="M22" s="74">
        <v>16.399999999999999</v>
      </c>
      <c r="N22" s="19">
        <v>2.2000000000000002</v>
      </c>
      <c r="O22" s="18">
        <v>1.1000000000000001</v>
      </c>
      <c r="P22" s="74">
        <v>1.9</v>
      </c>
      <c r="Q22" s="74">
        <v>1.8</v>
      </c>
      <c r="R22" s="74">
        <v>-0.7</v>
      </c>
      <c r="S22" s="74">
        <v>1.3</v>
      </c>
      <c r="T22" s="74">
        <v>1.1000000000000001</v>
      </c>
      <c r="U22" s="74">
        <v>0.2</v>
      </c>
      <c r="V22" s="74">
        <v>1.2</v>
      </c>
      <c r="W22" s="74">
        <v>1.4</v>
      </c>
      <c r="X22" s="74">
        <v>0.7</v>
      </c>
      <c r="Y22" s="74">
        <v>2.4</v>
      </c>
      <c r="Z22" s="74">
        <v>2.7</v>
      </c>
      <c r="AA22" s="58">
        <v>2.6</v>
      </c>
      <c r="AB22" s="74">
        <v>4.7</v>
      </c>
      <c r="AC22" s="74">
        <v>11</v>
      </c>
      <c r="AD22" s="74">
        <v>5</v>
      </c>
      <c r="AE22" s="74">
        <v>4.5999999999999996</v>
      </c>
      <c r="AF22" s="74">
        <v>4</v>
      </c>
      <c r="AG22" s="74">
        <v>-0.4</v>
      </c>
      <c r="AH22" s="75">
        <v>4.0999999999999996</v>
      </c>
    </row>
    <row r="23" spans="1:34" ht="14.1" customHeight="1" x14ac:dyDescent="0.2">
      <c r="A23" s="2" t="s">
        <v>64</v>
      </c>
      <c r="B23" s="20"/>
      <c r="C23" s="26">
        <v>0</v>
      </c>
      <c r="D23" s="25">
        <v>0</v>
      </c>
      <c r="E23" s="25">
        <v>0</v>
      </c>
      <c r="F23" s="25">
        <v>18.399999999999999</v>
      </c>
      <c r="G23" s="25">
        <v>0.1</v>
      </c>
      <c r="H23" s="25">
        <v>0.1</v>
      </c>
      <c r="I23" s="25">
        <v>0.1</v>
      </c>
      <c r="J23" s="25">
        <v>0.1</v>
      </c>
      <c r="K23" s="25">
        <v>0.1</v>
      </c>
      <c r="L23" s="25">
        <v>0.2</v>
      </c>
      <c r="M23" s="25">
        <v>0</v>
      </c>
      <c r="N23" s="27">
        <v>0</v>
      </c>
      <c r="O23" s="26">
        <v>0</v>
      </c>
      <c r="P23" s="25">
        <v>0</v>
      </c>
      <c r="Q23" s="25">
        <v>-0.1</v>
      </c>
      <c r="R23" s="25">
        <v>-0.1</v>
      </c>
      <c r="S23" s="25">
        <v>0</v>
      </c>
      <c r="T23" s="25">
        <v>0</v>
      </c>
      <c r="U23" s="25">
        <v>0.1</v>
      </c>
      <c r="V23" s="25">
        <v>0</v>
      </c>
      <c r="W23" s="25">
        <v>-0.1</v>
      </c>
      <c r="X23" s="25">
        <v>0</v>
      </c>
      <c r="Y23" s="25">
        <v>-0.4</v>
      </c>
      <c r="Z23" s="25">
        <v>0.3</v>
      </c>
      <c r="AA23" s="60">
        <v>-0.2</v>
      </c>
      <c r="AB23" s="25">
        <v>-0.1</v>
      </c>
      <c r="AC23" s="25">
        <v>-0.1</v>
      </c>
      <c r="AD23" s="25">
        <v>0</v>
      </c>
      <c r="AE23" s="25">
        <v>-0.1</v>
      </c>
      <c r="AF23" s="25">
        <v>0</v>
      </c>
      <c r="AG23" s="25">
        <v>0.2</v>
      </c>
      <c r="AH23" s="79">
        <v>0.1</v>
      </c>
    </row>
    <row r="24" spans="1:34" ht="14.1" customHeight="1" x14ac:dyDescent="0.2">
      <c r="A24" s="3" t="s">
        <v>4</v>
      </c>
      <c r="B24" s="77"/>
      <c r="C24" s="28">
        <v>1.3</v>
      </c>
      <c r="D24" s="67">
        <v>2</v>
      </c>
      <c r="E24" s="67">
        <v>2</v>
      </c>
      <c r="F24" s="67">
        <v>17.899999999999999</v>
      </c>
      <c r="G24" s="67">
        <v>1.5</v>
      </c>
      <c r="H24" s="67">
        <v>1.6</v>
      </c>
      <c r="I24" s="67">
        <v>0.5</v>
      </c>
      <c r="J24" s="67">
        <v>1.8</v>
      </c>
      <c r="K24" s="67">
        <v>1.1000000000000001</v>
      </c>
      <c r="L24" s="67">
        <v>1.4</v>
      </c>
      <c r="M24" s="67">
        <v>16.399999999999999</v>
      </c>
      <c r="N24" s="29">
        <v>2.2000000000000002</v>
      </c>
      <c r="O24" s="28">
        <v>1.1000000000000001</v>
      </c>
      <c r="P24" s="67">
        <v>1.9</v>
      </c>
      <c r="Q24" s="67">
        <v>1.7</v>
      </c>
      <c r="R24" s="67">
        <v>-0.8</v>
      </c>
      <c r="S24" s="67">
        <v>1.3</v>
      </c>
      <c r="T24" s="67">
        <v>1.1000000000000001</v>
      </c>
      <c r="U24" s="67">
        <v>0.3</v>
      </c>
      <c r="V24" s="67">
        <v>1.2</v>
      </c>
      <c r="W24" s="67">
        <v>1.2999999999999998</v>
      </c>
      <c r="X24" s="67">
        <v>0.7</v>
      </c>
      <c r="Y24" s="67">
        <v>2</v>
      </c>
      <c r="Z24" s="67">
        <v>3</v>
      </c>
      <c r="AA24" s="28">
        <v>2.4</v>
      </c>
      <c r="AB24" s="67">
        <v>4.6000000000000005</v>
      </c>
      <c r="AC24" s="67">
        <v>10.9</v>
      </c>
      <c r="AD24" s="67">
        <v>5</v>
      </c>
      <c r="AE24" s="123">
        <v>4.5</v>
      </c>
      <c r="AF24" s="67">
        <v>4</v>
      </c>
      <c r="AG24" s="67">
        <v>-0.2</v>
      </c>
      <c r="AH24" s="80">
        <v>4.1999999999999993</v>
      </c>
    </row>
    <row r="25" spans="1:34" ht="14.1" customHeight="1" x14ac:dyDescent="0.2">
      <c r="A25" s="11"/>
      <c r="B25" s="55"/>
      <c r="C25" s="14"/>
      <c r="D25" s="63"/>
      <c r="E25" s="63"/>
      <c r="F25" s="63"/>
      <c r="G25" s="63"/>
      <c r="H25" s="63"/>
      <c r="I25" s="63"/>
      <c r="J25" s="63"/>
      <c r="K25" s="63"/>
      <c r="L25" s="63"/>
      <c r="M25" s="63"/>
      <c r="N25" s="15"/>
      <c r="O25" s="14"/>
      <c r="P25" s="63"/>
      <c r="Q25" s="63"/>
      <c r="R25" s="63"/>
      <c r="S25" s="63"/>
      <c r="T25" s="63"/>
      <c r="U25" s="63"/>
      <c r="V25" s="63"/>
      <c r="W25" s="63"/>
      <c r="X25" s="63"/>
      <c r="Y25" s="63"/>
      <c r="Z25" s="63"/>
      <c r="AA25" s="14"/>
      <c r="AB25" s="63"/>
      <c r="AC25" s="63"/>
      <c r="AD25" s="63"/>
      <c r="AE25" s="63"/>
      <c r="AF25" s="63"/>
      <c r="AG25" s="63"/>
      <c r="AH25" s="73"/>
    </row>
    <row r="26" spans="1:34" ht="14.1" customHeight="1" x14ac:dyDescent="0.2">
      <c r="A26" s="4" t="s">
        <v>8</v>
      </c>
      <c r="B26" s="81"/>
      <c r="C26" s="14"/>
      <c r="D26" s="63"/>
      <c r="E26" s="63"/>
      <c r="F26" s="63"/>
      <c r="G26" s="63"/>
      <c r="H26" s="63"/>
      <c r="I26" s="63"/>
      <c r="J26" s="63"/>
      <c r="K26" s="63"/>
      <c r="L26" s="63"/>
      <c r="M26" s="63"/>
      <c r="N26" s="15"/>
      <c r="O26" s="14"/>
      <c r="P26" s="63"/>
      <c r="Q26" s="63"/>
      <c r="R26" s="63"/>
      <c r="S26" s="63"/>
      <c r="T26" s="63"/>
      <c r="U26" s="63"/>
      <c r="V26" s="63"/>
      <c r="W26" s="63"/>
      <c r="X26" s="63"/>
      <c r="Y26" s="63"/>
      <c r="Z26" s="63"/>
      <c r="AA26" s="14"/>
      <c r="AB26" s="63"/>
      <c r="AC26" s="63"/>
      <c r="AD26" s="63"/>
      <c r="AE26" s="63"/>
      <c r="AF26" s="63"/>
      <c r="AG26" s="63"/>
      <c r="AH26" s="73"/>
    </row>
    <row r="27" spans="1:34" ht="14.1" customHeight="1" x14ac:dyDescent="0.2">
      <c r="A27" s="1" t="s">
        <v>65</v>
      </c>
      <c r="B27" s="55"/>
      <c r="C27" s="18">
        <v>235.6</v>
      </c>
      <c r="D27" s="74">
        <v>229.7</v>
      </c>
      <c r="E27" s="74">
        <v>226.8</v>
      </c>
      <c r="F27" s="74">
        <v>246.1</v>
      </c>
      <c r="G27" s="74">
        <v>256</v>
      </c>
      <c r="H27" s="74">
        <v>257.7</v>
      </c>
      <c r="I27" s="74">
        <v>263.7</v>
      </c>
      <c r="J27" s="74">
        <v>274.10000000000002</v>
      </c>
      <c r="K27" s="74">
        <v>274.39999999999998</v>
      </c>
      <c r="L27" s="74">
        <v>254.8</v>
      </c>
      <c r="M27" s="74">
        <v>267.3</v>
      </c>
      <c r="N27" s="19">
        <v>242</v>
      </c>
      <c r="O27" s="18">
        <v>265.3</v>
      </c>
      <c r="P27" s="74">
        <v>273.60000000000002</v>
      </c>
      <c r="Q27" s="74">
        <v>279.3</v>
      </c>
      <c r="R27" s="74">
        <v>287.60000000000002</v>
      </c>
      <c r="S27" s="74">
        <v>269.89999999999998</v>
      </c>
      <c r="T27" s="74">
        <v>286.60000000000002</v>
      </c>
      <c r="U27" s="74">
        <v>289.2</v>
      </c>
      <c r="V27" s="74">
        <v>283.10000000000002</v>
      </c>
      <c r="W27" s="74">
        <v>284.7</v>
      </c>
      <c r="X27" s="74">
        <v>291.60000000000002</v>
      </c>
      <c r="Y27" s="74">
        <v>301</v>
      </c>
      <c r="Z27" s="74">
        <v>310.7</v>
      </c>
      <c r="AA27" s="58">
        <v>315.10000000000002</v>
      </c>
      <c r="AB27" s="74">
        <v>294</v>
      </c>
      <c r="AC27" s="74">
        <v>253.2</v>
      </c>
      <c r="AD27" s="74">
        <v>289.8</v>
      </c>
      <c r="AE27" s="74">
        <v>307</v>
      </c>
      <c r="AF27" s="74">
        <v>324.60000000000002</v>
      </c>
      <c r="AG27" s="74">
        <v>347.6</v>
      </c>
      <c r="AH27" s="75">
        <v>385.6</v>
      </c>
    </row>
    <row r="28" spans="1:34" ht="14.1" customHeight="1" x14ac:dyDescent="0.2">
      <c r="A28" s="2" t="s">
        <v>66</v>
      </c>
      <c r="B28" s="20"/>
      <c r="C28" s="26">
        <v>57.9</v>
      </c>
      <c r="D28" s="25">
        <v>58</v>
      </c>
      <c r="E28" s="25">
        <v>56.9</v>
      </c>
      <c r="F28" s="25">
        <v>56.6</v>
      </c>
      <c r="G28" s="25">
        <v>57.3</v>
      </c>
      <c r="H28" s="25">
        <v>57.7</v>
      </c>
      <c r="I28" s="25">
        <v>57.2</v>
      </c>
      <c r="J28" s="25">
        <v>58.5</v>
      </c>
      <c r="K28" s="25">
        <v>58.4</v>
      </c>
      <c r="L28" s="25">
        <v>56.7</v>
      </c>
      <c r="M28" s="25">
        <v>58.9</v>
      </c>
      <c r="N28" s="27">
        <v>60.2</v>
      </c>
      <c r="O28" s="26">
        <v>60</v>
      </c>
      <c r="P28" s="25">
        <v>61.3</v>
      </c>
      <c r="Q28" s="25">
        <v>61.7</v>
      </c>
      <c r="R28" s="25">
        <v>61.7</v>
      </c>
      <c r="S28" s="25">
        <v>60.5</v>
      </c>
      <c r="T28" s="25">
        <v>62.2</v>
      </c>
      <c r="U28" s="25">
        <v>63.1</v>
      </c>
      <c r="V28" s="25">
        <v>63.2</v>
      </c>
      <c r="W28" s="25">
        <v>65</v>
      </c>
      <c r="X28" s="25">
        <v>66.099999999999994</v>
      </c>
      <c r="Y28" s="25">
        <v>68.7</v>
      </c>
      <c r="Z28" s="25">
        <v>71</v>
      </c>
      <c r="AA28" s="60">
        <v>72.3</v>
      </c>
      <c r="AB28" s="25">
        <v>76</v>
      </c>
      <c r="AC28" s="25">
        <v>84.6</v>
      </c>
      <c r="AD28" s="25">
        <v>86.5</v>
      </c>
      <c r="AE28" s="25">
        <v>90</v>
      </c>
      <c r="AF28" s="25">
        <v>92.2</v>
      </c>
      <c r="AG28" s="25">
        <v>91.4</v>
      </c>
      <c r="AH28" s="79">
        <v>93.2</v>
      </c>
    </row>
    <row r="29" spans="1:34" ht="14.1" customHeight="1" x14ac:dyDescent="0.2">
      <c r="A29" s="3" t="s">
        <v>5</v>
      </c>
      <c r="B29" s="77"/>
      <c r="C29" s="28">
        <v>293.5</v>
      </c>
      <c r="D29" s="67">
        <v>287.7</v>
      </c>
      <c r="E29" s="67">
        <v>283.7</v>
      </c>
      <c r="F29" s="67">
        <v>302.7</v>
      </c>
      <c r="G29" s="67">
        <v>313.3</v>
      </c>
      <c r="H29" s="67">
        <v>315.39999999999998</v>
      </c>
      <c r="I29" s="67">
        <v>320.89999999999998</v>
      </c>
      <c r="J29" s="67">
        <v>332.6</v>
      </c>
      <c r="K29" s="67">
        <v>332.79999999999995</v>
      </c>
      <c r="L29" s="67">
        <v>311.5</v>
      </c>
      <c r="M29" s="67">
        <v>326.2</v>
      </c>
      <c r="N29" s="29">
        <v>302.2</v>
      </c>
      <c r="O29" s="28">
        <v>325.3</v>
      </c>
      <c r="P29" s="67">
        <v>334.90000000000003</v>
      </c>
      <c r="Q29" s="67">
        <v>341</v>
      </c>
      <c r="R29" s="67">
        <v>349.3</v>
      </c>
      <c r="S29" s="67">
        <v>330.4</v>
      </c>
      <c r="T29" s="67">
        <v>348.8</v>
      </c>
      <c r="U29" s="67">
        <v>352.3</v>
      </c>
      <c r="V29" s="67">
        <v>346.3</v>
      </c>
      <c r="W29" s="67">
        <v>349.7</v>
      </c>
      <c r="X29" s="67">
        <v>357.70000000000005</v>
      </c>
      <c r="Y29" s="67">
        <v>369.7</v>
      </c>
      <c r="Z29" s="67">
        <v>381.7</v>
      </c>
      <c r="AA29" s="28">
        <v>387.40000000000003</v>
      </c>
      <c r="AB29" s="67">
        <v>370</v>
      </c>
      <c r="AC29" s="67">
        <v>337.8</v>
      </c>
      <c r="AD29" s="67">
        <v>376.3</v>
      </c>
      <c r="AE29" s="67">
        <v>397</v>
      </c>
      <c r="AF29" s="67">
        <v>416.8</v>
      </c>
      <c r="AG29" s="67">
        <v>439</v>
      </c>
      <c r="AH29" s="80">
        <v>478.8</v>
      </c>
    </row>
    <row r="30" spans="1:34" ht="14.1" customHeight="1" x14ac:dyDescent="0.2">
      <c r="A30" s="5" t="s">
        <v>67</v>
      </c>
      <c r="B30" s="30"/>
      <c r="C30" s="31">
        <v>111.39999999999999</v>
      </c>
      <c r="D30" s="32">
        <v>111.4</v>
      </c>
      <c r="E30" s="32">
        <v>109.1</v>
      </c>
      <c r="F30" s="32">
        <v>111.1</v>
      </c>
      <c r="G30" s="32">
        <v>118.9</v>
      </c>
      <c r="H30" s="32">
        <v>125.30000000000001</v>
      </c>
      <c r="I30" s="32">
        <v>127</v>
      </c>
      <c r="J30" s="32">
        <v>139.69999999999999</v>
      </c>
      <c r="K30" s="32">
        <v>140</v>
      </c>
      <c r="L30" s="32">
        <v>124.80000000000001</v>
      </c>
      <c r="M30" s="32">
        <v>124.8</v>
      </c>
      <c r="N30" s="33">
        <v>111.9</v>
      </c>
      <c r="O30" s="31">
        <v>127.7</v>
      </c>
      <c r="P30" s="32">
        <v>138.1</v>
      </c>
      <c r="Q30" s="32">
        <v>140.6</v>
      </c>
      <c r="R30" s="32">
        <v>146.5</v>
      </c>
      <c r="S30" s="32">
        <v>131.30000000000001</v>
      </c>
      <c r="T30" s="32">
        <v>142.30000000000001</v>
      </c>
      <c r="U30" s="32">
        <v>147.30000000000001</v>
      </c>
      <c r="V30" s="32">
        <v>140.6</v>
      </c>
      <c r="W30" s="32">
        <v>138.9</v>
      </c>
      <c r="X30" s="32">
        <v>147.9</v>
      </c>
      <c r="Y30" s="32">
        <v>155.1</v>
      </c>
      <c r="Z30" s="32">
        <v>159.1</v>
      </c>
      <c r="AA30" s="61">
        <v>161.4</v>
      </c>
      <c r="AB30" s="32">
        <v>152.4</v>
      </c>
      <c r="AC30" s="32">
        <v>135.80000000000001</v>
      </c>
      <c r="AD30" s="32">
        <v>164</v>
      </c>
      <c r="AE30" s="32">
        <v>179.6</v>
      </c>
      <c r="AF30" s="32">
        <v>191.5</v>
      </c>
      <c r="AG30" s="32">
        <v>208.7</v>
      </c>
      <c r="AH30" s="82">
        <v>238</v>
      </c>
    </row>
    <row r="31" spans="1:34" ht="14.1" customHeight="1" x14ac:dyDescent="0.2">
      <c r="A31" s="3" t="s">
        <v>6</v>
      </c>
      <c r="B31" s="77"/>
      <c r="C31" s="28">
        <v>404.9</v>
      </c>
      <c r="D31" s="67">
        <v>399.1</v>
      </c>
      <c r="E31" s="67">
        <v>392.79999999999995</v>
      </c>
      <c r="F31" s="67">
        <v>413.79999999999995</v>
      </c>
      <c r="G31" s="67">
        <v>432.20000000000005</v>
      </c>
      <c r="H31" s="67">
        <v>440.7</v>
      </c>
      <c r="I31" s="67">
        <v>447.9</v>
      </c>
      <c r="J31" s="67">
        <v>472.3</v>
      </c>
      <c r="K31" s="67">
        <v>472.79999999999995</v>
      </c>
      <c r="L31" s="67">
        <v>436.3</v>
      </c>
      <c r="M31" s="67">
        <v>451</v>
      </c>
      <c r="N31" s="29">
        <v>414.1</v>
      </c>
      <c r="O31" s="28">
        <v>453</v>
      </c>
      <c r="P31" s="67">
        <v>473</v>
      </c>
      <c r="Q31" s="67">
        <v>481.6</v>
      </c>
      <c r="R31" s="67">
        <v>495.8</v>
      </c>
      <c r="S31" s="67">
        <v>461.7</v>
      </c>
      <c r="T31" s="67">
        <v>491.1</v>
      </c>
      <c r="U31" s="67">
        <v>499.6</v>
      </c>
      <c r="V31" s="67">
        <v>486.9</v>
      </c>
      <c r="W31" s="67">
        <v>488.6</v>
      </c>
      <c r="X31" s="67">
        <v>505.6</v>
      </c>
      <c r="Y31" s="67">
        <v>524.79999999999995</v>
      </c>
      <c r="Z31" s="67">
        <v>540.79999999999995</v>
      </c>
      <c r="AA31" s="28">
        <v>548.80000000000007</v>
      </c>
      <c r="AB31" s="67">
        <v>522.4</v>
      </c>
      <c r="AC31" s="67">
        <v>473.6</v>
      </c>
      <c r="AD31" s="67">
        <v>540.29999999999995</v>
      </c>
      <c r="AE31" s="67">
        <v>576.6</v>
      </c>
      <c r="AF31" s="67">
        <v>608.29999999999995</v>
      </c>
      <c r="AG31" s="67">
        <v>647.70000000000005</v>
      </c>
      <c r="AH31" s="80">
        <v>716.8</v>
      </c>
    </row>
    <row r="32" spans="1:34" ht="14.1" customHeight="1" x14ac:dyDescent="0.2">
      <c r="A32" s="5" t="s">
        <v>3</v>
      </c>
      <c r="B32" s="30"/>
      <c r="C32" s="31">
        <v>99.2</v>
      </c>
      <c r="D32" s="32">
        <v>95.9</v>
      </c>
      <c r="E32" s="32">
        <v>95.3</v>
      </c>
      <c r="F32" s="32">
        <v>95.4</v>
      </c>
      <c r="G32" s="32">
        <v>102.2</v>
      </c>
      <c r="H32" s="32">
        <v>108</v>
      </c>
      <c r="I32" s="32">
        <v>109.3</v>
      </c>
      <c r="J32" s="32">
        <v>120.5</v>
      </c>
      <c r="K32" s="32">
        <v>119.5</v>
      </c>
      <c r="L32" s="32">
        <v>107.5</v>
      </c>
      <c r="M32" s="32">
        <v>105.6</v>
      </c>
      <c r="N32" s="33">
        <v>94.4</v>
      </c>
      <c r="O32" s="31">
        <v>104.6</v>
      </c>
      <c r="P32" s="32">
        <v>110.8</v>
      </c>
      <c r="Q32" s="32">
        <v>115.4</v>
      </c>
      <c r="R32" s="32">
        <v>119.6</v>
      </c>
      <c r="S32" s="32">
        <v>106.3</v>
      </c>
      <c r="T32" s="32">
        <v>117</v>
      </c>
      <c r="U32" s="32">
        <v>123.1</v>
      </c>
      <c r="V32" s="32">
        <v>116.8</v>
      </c>
      <c r="W32" s="32">
        <v>115.4</v>
      </c>
      <c r="X32" s="32">
        <v>124.3</v>
      </c>
      <c r="Y32" s="32">
        <v>131.72999999999999</v>
      </c>
      <c r="Z32" s="32">
        <v>136.69999999999999</v>
      </c>
      <c r="AA32" s="61">
        <v>142.9</v>
      </c>
      <c r="AB32" s="32">
        <v>130</v>
      </c>
      <c r="AC32" s="32">
        <v>113.7</v>
      </c>
      <c r="AD32" s="32">
        <v>137.6</v>
      </c>
      <c r="AE32" s="32">
        <v>157</v>
      </c>
      <c r="AF32" s="32">
        <v>173.5</v>
      </c>
      <c r="AG32" s="32">
        <v>193</v>
      </c>
      <c r="AH32" s="82">
        <v>233</v>
      </c>
    </row>
    <row r="33" spans="1:34" ht="14.1" customHeight="1" x14ac:dyDescent="0.2">
      <c r="A33" s="3" t="s">
        <v>68</v>
      </c>
      <c r="B33" s="77"/>
      <c r="C33" s="28">
        <v>504.09999999999997</v>
      </c>
      <c r="D33" s="67">
        <v>495</v>
      </c>
      <c r="E33" s="67">
        <v>488.09999999999997</v>
      </c>
      <c r="F33" s="67">
        <v>509.19999999999993</v>
      </c>
      <c r="G33" s="67">
        <v>534.40000000000009</v>
      </c>
      <c r="H33" s="67">
        <v>548.70000000000005</v>
      </c>
      <c r="I33" s="67">
        <v>557.19999999999993</v>
      </c>
      <c r="J33" s="67">
        <v>592.79999999999995</v>
      </c>
      <c r="K33" s="67">
        <v>592.29999999999995</v>
      </c>
      <c r="L33" s="67">
        <v>543.79999999999995</v>
      </c>
      <c r="M33" s="67">
        <v>556.6</v>
      </c>
      <c r="N33" s="29">
        <v>508.5</v>
      </c>
      <c r="O33" s="28">
        <v>557.6</v>
      </c>
      <c r="P33" s="67">
        <v>583.79999999999995</v>
      </c>
      <c r="Q33" s="67">
        <v>597</v>
      </c>
      <c r="R33" s="67">
        <v>615.4</v>
      </c>
      <c r="S33" s="67">
        <v>568</v>
      </c>
      <c r="T33" s="67">
        <v>608.1</v>
      </c>
      <c r="U33" s="67">
        <v>622.70000000000005</v>
      </c>
      <c r="V33" s="67">
        <v>603.69999999999993</v>
      </c>
      <c r="W33" s="67">
        <v>604</v>
      </c>
      <c r="X33" s="67">
        <v>629.9</v>
      </c>
      <c r="Y33" s="67">
        <v>656.53</v>
      </c>
      <c r="Z33" s="67">
        <v>677.5</v>
      </c>
      <c r="AA33" s="28">
        <v>691.7</v>
      </c>
      <c r="AB33" s="67">
        <v>652.4</v>
      </c>
      <c r="AC33" s="67">
        <v>587.29999999999995</v>
      </c>
      <c r="AD33" s="67">
        <v>677.9</v>
      </c>
      <c r="AE33" s="67">
        <v>733.6</v>
      </c>
      <c r="AF33" s="67">
        <v>781.8</v>
      </c>
      <c r="AG33" s="67">
        <v>840.7</v>
      </c>
      <c r="AH33" s="80">
        <v>949.8</v>
      </c>
    </row>
    <row r="34" spans="1:34" ht="14.1" customHeight="1" x14ac:dyDescent="0.2">
      <c r="A34" s="11"/>
      <c r="B34" s="55"/>
      <c r="C34" s="14"/>
      <c r="D34" s="63"/>
      <c r="E34" s="63"/>
      <c r="F34" s="63"/>
      <c r="G34" s="63"/>
      <c r="H34" s="63"/>
      <c r="I34" s="63"/>
      <c r="J34" s="63"/>
      <c r="K34" s="63"/>
      <c r="L34" s="63"/>
      <c r="M34" s="63"/>
      <c r="N34" s="15"/>
      <c r="O34" s="14"/>
      <c r="P34" s="63"/>
      <c r="Q34" s="63"/>
      <c r="R34" s="63"/>
      <c r="S34" s="63"/>
      <c r="T34" s="63"/>
      <c r="U34" s="63"/>
      <c r="V34" s="63"/>
      <c r="W34" s="63"/>
      <c r="X34" s="63"/>
      <c r="Y34" s="63"/>
      <c r="Z34" s="63"/>
      <c r="AA34" s="14"/>
      <c r="AB34" s="63"/>
      <c r="AC34" s="63"/>
      <c r="AD34" s="63"/>
      <c r="AE34" s="63"/>
      <c r="AF34" s="63"/>
      <c r="AG34" s="63"/>
      <c r="AH34" s="73"/>
    </row>
    <row r="35" spans="1:34" ht="14.1" customHeight="1" x14ac:dyDescent="0.2">
      <c r="A35" s="4" t="s">
        <v>7</v>
      </c>
      <c r="B35" s="81"/>
      <c r="C35" s="14"/>
      <c r="D35" s="63"/>
      <c r="E35" s="63"/>
      <c r="F35" s="63"/>
      <c r="G35" s="63"/>
      <c r="H35" s="63"/>
      <c r="I35" s="63"/>
      <c r="J35" s="63"/>
      <c r="K35" s="63"/>
      <c r="L35" s="63"/>
      <c r="M35" s="63"/>
      <c r="N35" s="15"/>
      <c r="O35" s="14"/>
      <c r="P35" s="63"/>
      <c r="Q35" s="63"/>
      <c r="R35" s="63"/>
      <c r="S35" s="63"/>
      <c r="T35" s="63"/>
      <c r="U35" s="63"/>
      <c r="V35" s="63"/>
      <c r="W35" s="63"/>
      <c r="X35" s="63"/>
      <c r="Y35" s="63"/>
      <c r="Z35" s="63"/>
      <c r="AA35" s="14"/>
      <c r="AB35" s="63"/>
      <c r="AC35" s="63"/>
      <c r="AD35" s="63"/>
      <c r="AE35" s="63"/>
      <c r="AF35" s="63"/>
      <c r="AG35" s="63"/>
      <c r="AH35" s="73"/>
    </row>
    <row r="36" spans="1:34" ht="14.1" customHeight="1" x14ac:dyDescent="0.2">
      <c r="A36" s="1" t="s">
        <v>13</v>
      </c>
      <c r="B36" s="55"/>
      <c r="C36" s="18">
        <v>-1.5</v>
      </c>
      <c r="D36" s="74">
        <v>-1.8</v>
      </c>
      <c r="E36" s="74">
        <v>-3.6</v>
      </c>
      <c r="F36" s="74">
        <v>-0.3</v>
      </c>
      <c r="G36" s="74">
        <v>-0.4</v>
      </c>
      <c r="H36" s="74">
        <v>-1.4</v>
      </c>
      <c r="I36" s="74">
        <v>-1</v>
      </c>
      <c r="J36" s="74">
        <v>0.4</v>
      </c>
      <c r="K36" s="74">
        <v>-1.6</v>
      </c>
      <c r="L36" s="74">
        <v>-2.8</v>
      </c>
      <c r="M36" s="74">
        <v>0.1</v>
      </c>
      <c r="N36" s="19">
        <v>0.7</v>
      </c>
      <c r="O36" s="18">
        <v>-1.1000000000000001</v>
      </c>
      <c r="P36" s="74">
        <v>-0.2</v>
      </c>
      <c r="Q36" s="74">
        <v>-1.4</v>
      </c>
      <c r="R36" s="74">
        <v>1</v>
      </c>
      <c r="S36" s="74">
        <v>-2.6</v>
      </c>
      <c r="T36" s="74">
        <v>1.1000000000000001</v>
      </c>
      <c r="U36" s="74">
        <v>0.4</v>
      </c>
      <c r="V36" s="74">
        <v>-1.8</v>
      </c>
      <c r="W36" s="74">
        <v>1.6</v>
      </c>
      <c r="X36" s="74">
        <v>0.7</v>
      </c>
      <c r="Y36" s="74">
        <v>0.4</v>
      </c>
      <c r="Z36" s="74">
        <v>0.9</v>
      </c>
      <c r="AA36" s="58">
        <v>-1.6</v>
      </c>
      <c r="AB36" s="74">
        <v>-0.5</v>
      </c>
      <c r="AC36" s="74">
        <v>0.2</v>
      </c>
      <c r="AD36" s="74">
        <v>-3.1</v>
      </c>
      <c r="AE36" s="74">
        <v>-0.77923977144000245</v>
      </c>
      <c r="AF36" s="74">
        <v>-2.5</v>
      </c>
      <c r="AG36" s="74">
        <v>-0.6</v>
      </c>
      <c r="AH36" s="75">
        <v>-2.9</v>
      </c>
    </row>
    <row r="37" spans="1:34" ht="14.1" customHeight="1" x14ac:dyDescent="0.2">
      <c r="A37" s="2" t="s">
        <v>14</v>
      </c>
      <c r="B37" s="20"/>
      <c r="C37" s="26">
        <v>0</v>
      </c>
      <c r="D37" s="25">
        <v>0</v>
      </c>
      <c r="E37" s="25">
        <v>0</v>
      </c>
      <c r="F37" s="25">
        <v>-0.6</v>
      </c>
      <c r="G37" s="25">
        <v>0</v>
      </c>
      <c r="H37" s="25">
        <v>-0.2</v>
      </c>
      <c r="I37" s="25">
        <v>0.1</v>
      </c>
      <c r="J37" s="25">
        <v>-0.1</v>
      </c>
      <c r="K37" s="25">
        <v>0</v>
      </c>
      <c r="L37" s="25">
        <v>0.1</v>
      </c>
      <c r="M37" s="25">
        <v>-0.1</v>
      </c>
      <c r="N37" s="27">
        <v>0.4</v>
      </c>
      <c r="O37" s="26">
        <v>-0.2</v>
      </c>
      <c r="P37" s="25">
        <v>-0.4</v>
      </c>
      <c r="Q37" s="25">
        <v>0</v>
      </c>
      <c r="R37" s="25">
        <v>0</v>
      </c>
      <c r="S37" s="25">
        <v>0.1</v>
      </c>
      <c r="T37" s="25">
        <v>0.1</v>
      </c>
      <c r="U37" s="25">
        <v>0</v>
      </c>
      <c r="V37" s="25">
        <v>0.5</v>
      </c>
      <c r="W37" s="25">
        <v>-0.5</v>
      </c>
      <c r="X37" s="25">
        <v>0</v>
      </c>
      <c r="Y37" s="25">
        <v>0</v>
      </c>
      <c r="Z37" s="25">
        <v>0</v>
      </c>
      <c r="AA37" s="60">
        <v>0.1</v>
      </c>
      <c r="AB37" s="25">
        <v>0.1</v>
      </c>
      <c r="AC37" s="25">
        <v>0.8</v>
      </c>
      <c r="AD37" s="25">
        <v>-0.5</v>
      </c>
      <c r="AE37" s="25">
        <v>-0.37669284369999984</v>
      </c>
      <c r="AF37" s="25">
        <v>0</v>
      </c>
      <c r="AG37" s="25">
        <v>-0.1</v>
      </c>
      <c r="AH37" s="79">
        <v>-0.2</v>
      </c>
    </row>
    <row r="38" spans="1:34" ht="14.1" customHeight="1" x14ac:dyDescent="0.2">
      <c r="A38" s="87" t="s">
        <v>69</v>
      </c>
      <c r="B38" s="77"/>
      <c r="C38" s="34">
        <v>-1.5</v>
      </c>
      <c r="D38" s="67">
        <v>-1.8</v>
      </c>
      <c r="E38" s="67">
        <v>-3.6</v>
      </c>
      <c r="F38" s="67">
        <v>-0.89999999999999991</v>
      </c>
      <c r="G38" s="67">
        <v>-0.4</v>
      </c>
      <c r="H38" s="67">
        <v>-1.5999999999999999</v>
      </c>
      <c r="I38" s="67">
        <v>-0.9</v>
      </c>
      <c r="J38" s="67">
        <v>0.30000000000000004</v>
      </c>
      <c r="K38" s="67">
        <v>-1.6</v>
      </c>
      <c r="L38" s="67">
        <v>-2.6999999999999997</v>
      </c>
      <c r="M38" s="67">
        <v>0</v>
      </c>
      <c r="N38" s="29">
        <v>1.1000000000000001</v>
      </c>
      <c r="O38" s="34">
        <v>-1.3</v>
      </c>
      <c r="P38" s="67">
        <v>-0.60000000000000009</v>
      </c>
      <c r="Q38" s="67">
        <v>-1.4</v>
      </c>
      <c r="R38" s="67">
        <v>1</v>
      </c>
      <c r="S38" s="67">
        <v>-2.5</v>
      </c>
      <c r="T38" s="67">
        <v>1.2</v>
      </c>
      <c r="U38" s="67">
        <v>0.4</v>
      </c>
      <c r="V38" s="67">
        <v>-1.3</v>
      </c>
      <c r="W38" s="67">
        <v>1.1000000000000001</v>
      </c>
      <c r="X38" s="67">
        <v>0.7</v>
      </c>
      <c r="Y38" s="67">
        <v>0.4</v>
      </c>
      <c r="Z38" s="67">
        <v>0.9</v>
      </c>
      <c r="AA38" s="28">
        <v>-1.5</v>
      </c>
      <c r="AB38" s="67">
        <v>-0.4</v>
      </c>
      <c r="AC38" s="67">
        <v>1</v>
      </c>
      <c r="AD38" s="67">
        <v>-3.6</v>
      </c>
      <c r="AE38" s="67">
        <v>-1.1559326151400022</v>
      </c>
      <c r="AF38" s="67">
        <v>-2.5</v>
      </c>
      <c r="AG38" s="67">
        <v>-0.7</v>
      </c>
      <c r="AH38" s="80">
        <v>-3.1</v>
      </c>
    </row>
    <row r="39" spans="1:34" ht="14.1" customHeight="1" x14ac:dyDescent="0.2">
      <c r="A39" s="9"/>
      <c r="B39" s="56"/>
      <c r="C39" s="10"/>
      <c r="D39" s="56"/>
      <c r="E39" s="56"/>
      <c r="F39" s="56"/>
      <c r="G39" s="56"/>
      <c r="H39" s="56"/>
      <c r="I39" s="56"/>
      <c r="J39" s="56"/>
      <c r="K39" s="56"/>
      <c r="L39" s="56"/>
      <c r="M39" s="56"/>
      <c r="N39" s="35"/>
      <c r="O39" s="10"/>
      <c r="P39" s="56"/>
      <c r="Q39" s="56"/>
      <c r="R39" s="56"/>
      <c r="S39" s="56"/>
      <c r="T39" s="56"/>
      <c r="U39" s="56"/>
      <c r="V39" s="56"/>
      <c r="W39" s="56"/>
      <c r="X39" s="56"/>
      <c r="Y39" s="56"/>
      <c r="Z39" s="56"/>
      <c r="AA39" s="10"/>
      <c r="AH39" s="71"/>
    </row>
    <row r="40" spans="1:34" ht="14.1" customHeight="1" x14ac:dyDescent="0.2">
      <c r="A40" s="4" t="s">
        <v>9</v>
      </c>
      <c r="B40" s="81"/>
      <c r="C40" s="10"/>
      <c r="D40" s="56"/>
      <c r="E40" s="56"/>
      <c r="F40" s="56"/>
      <c r="G40" s="56"/>
      <c r="H40" s="56"/>
      <c r="I40" s="56"/>
      <c r="J40" s="56"/>
      <c r="K40" s="56"/>
      <c r="L40" s="56"/>
      <c r="M40" s="56"/>
      <c r="N40" s="35"/>
      <c r="O40" s="56"/>
      <c r="P40" s="56"/>
      <c r="Q40" s="56"/>
      <c r="R40" s="56"/>
      <c r="S40" s="56"/>
      <c r="T40" s="56"/>
      <c r="U40" s="56"/>
      <c r="V40" s="56"/>
      <c r="W40" s="56"/>
      <c r="X40" s="56"/>
      <c r="Y40" s="56"/>
      <c r="Z40" s="56"/>
      <c r="AA40" s="10"/>
      <c r="AH40" s="71"/>
    </row>
    <row r="41" spans="1:34" ht="14.1" customHeight="1" x14ac:dyDescent="0.2">
      <c r="A41" s="1" t="s">
        <v>70</v>
      </c>
      <c r="B41" s="55"/>
      <c r="C41" s="18">
        <v>38.4</v>
      </c>
      <c r="D41" s="74">
        <v>38.6</v>
      </c>
      <c r="E41" s="74">
        <v>38</v>
      </c>
      <c r="F41" s="74">
        <v>37.9</v>
      </c>
      <c r="G41" s="74">
        <v>37.799999999999997</v>
      </c>
      <c r="H41" s="74">
        <v>37.799999999999997</v>
      </c>
      <c r="I41" s="74">
        <v>37.200000000000003</v>
      </c>
      <c r="J41" s="74">
        <v>37.6</v>
      </c>
      <c r="K41" s="74">
        <v>38</v>
      </c>
      <c r="L41" s="74">
        <v>36.9</v>
      </c>
      <c r="M41" s="74">
        <v>38.5</v>
      </c>
      <c r="N41" s="19">
        <v>39.299999999999997</v>
      </c>
      <c r="O41" s="18">
        <v>37.700000000000003</v>
      </c>
      <c r="P41" s="74">
        <v>38.700000000000003</v>
      </c>
      <c r="Q41" s="74">
        <v>38.6</v>
      </c>
      <c r="R41" s="74">
        <v>38</v>
      </c>
      <c r="S41" s="74">
        <v>37</v>
      </c>
      <c r="T41" s="74">
        <v>31.7</v>
      </c>
      <c r="U41" s="74">
        <v>30.4</v>
      </c>
      <c r="V41" s="74">
        <v>30.6</v>
      </c>
      <c r="W41" s="74">
        <v>30.8</v>
      </c>
      <c r="X41" s="74">
        <v>29.1</v>
      </c>
      <c r="Y41" s="74">
        <v>28.4</v>
      </c>
      <c r="Z41" s="74">
        <v>27.9</v>
      </c>
      <c r="AA41" s="58">
        <v>31.4</v>
      </c>
      <c r="AB41" s="74">
        <v>31.6</v>
      </c>
      <c r="AC41" s="74">
        <v>38.1</v>
      </c>
      <c r="AD41" s="74">
        <v>35.4</v>
      </c>
      <c r="AE41" s="74">
        <v>36.629588303849999</v>
      </c>
      <c r="AF41" s="74">
        <v>39.9</v>
      </c>
      <c r="AG41" s="74">
        <v>37.9</v>
      </c>
      <c r="AH41" s="75">
        <v>40.5</v>
      </c>
    </row>
    <row r="42" spans="1:34" s="56" customFormat="1" ht="14.1" customHeight="1" x14ac:dyDescent="0.2">
      <c r="A42" s="1" t="s">
        <v>71</v>
      </c>
      <c r="B42" s="55"/>
      <c r="C42" s="12">
        <v>0</v>
      </c>
      <c r="D42" s="52">
        <v>0</v>
      </c>
      <c r="E42" s="52">
        <v>0</v>
      </c>
      <c r="F42" s="52">
        <v>0</v>
      </c>
      <c r="G42" s="52">
        <v>0</v>
      </c>
      <c r="H42" s="52">
        <v>0</v>
      </c>
      <c r="I42" s="52">
        <v>0</v>
      </c>
      <c r="J42" s="52">
        <v>0</v>
      </c>
      <c r="K42" s="52">
        <v>0</v>
      </c>
      <c r="L42" s="52">
        <v>0</v>
      </c>
      <c r="M42" s="52">
        <v>0</v>
      </c>
      <c r="N42" s="13">
        <v>0</v>
      </c>
      <c r="O42" s="52">
        <v>0</v>
      </c>
      <c r="P42" s="52">
        <v>0</v>
      </c>
      <c r="Q42" s="52">
        <v>0</v>
      </c>
      <c r="R42" s="52">
        <v>0</v>
      </c>
      <c r="S42" s="52">
        <v>0</v>
      </c>
      <c r="T42" s="52">
        <v>0</v>
      </c>
      <c r="U42" s="52">
        <v>0</v>
      </c>
      <c r="V42" s="52">
        <v>0</v>
      </c>
      <c r="W42" s="52">
        <v>0</v>
      </c>
      <c r="X42" s="52">
        <v>0</v>
      </c>
      <c r="Y42" s="52">
        <v>5.6</v>
      </c>
      <c r="Z42" s="52">
        <v>6.4</v>
      </c>
      <c r="AA42" s="57">
        <v>2.2000000000000002</v>
      </c>
      <c r="AB42" s="52">
        <v>4.2</v>
      </c>
      <c r="AC42" s="52">
        <v>0.7</v>
      </c>
      <c r="AD42" s="52">
        <v>0.1</v>
      </c>
      <c r="AE42" s="52">
        <v>0.19790919022999998</v>
      </c>
      <c r="AF42" s="52">
        <v>0.2</v>
      </c>
      <c r="AG42" s="52">
        <v>0.2</v>
      </c>
      <c r="AH42" s="72">
        <v>0.1</v>
      </c>
    </row>
    <row r="43" spans="1:34" s="56" customFormat="1" ht="14.1" customHeight="1" x14ac:dyDescent="0.2">
      <c r="A43" s="1" t="s">
        <v>10</v>
      </c>
      <c r="B43" s="55"/>
      <c r="C43" s="12">
        <v>9.8000000000000007</v>
      </c>
      <c r="D43" s="52">
        <v>9.6</v>
      </c>
      <c r="E43" s="52">
        <v>8.9</v>
      </c>
      <c r="F43" s="52">
        <v>8.6999999999999993</v>
      </c>
      <c r="G43" s="52">
        <v>9.6999999999999993</v>
      </c>
      <c r="H43" s="52">
        <v>10</v>
      </c>
      <c r="I43" s="52">
        <v>10</v>
      </c>
      <c r="J43" s="52">
        <v>10.9</v>
      </c>
      <c r="K43" s="52">
        <v>10.5</v>
      </c>
      <c r="L43" s="52">
        <v>9.8000000000000007</v>
      </c>
      <c r="M43" s="52">
        <v>10</v>
      </c>
      <c r="N43" s="13">
        <v>10.1</v>
      </c>
      <c r="O43" s="52">
        <v>10.199999999999999</v>
      </c>
      <c r="P43" s="52">
        <v>10.9</v>
      </c>
      <c r="Q43" s="52">
        <v>10.6</v>
      </c>
      <c r="R43" s="52">
        <v>10.8</v>
      </c>
      <c r="S43" s="52">
        <v>10.1</v>
      </c>
      <c r="T43" s="52">
        <v>10.6</v>
      </c>
      <c r="U43" s="52">
        <v>10.9</v>
      </c>
      <c r="V43" s="52">
        <v>10.6</v>
      </c>
      <c r="W43" s="52">
        <v>11.2</v>
      </c>
      <c r="X43" s="52">
        <v>11.7</v>
      </c>
      <c r="Y43" s="52">
        <v>12.2</v>
      </c>
      <c r="Z43" s="52">
        <v>12.8</v>
      </c>
      <c r="AA43" s="57">
        <v>13.4</v>
      </c>
      <c r="AB43" s="52">
        <v>14.2</v>
      </c>
      <c r="AC43" s="52">
        <v>16</v>
      </c>
      <c r="AD43" s="52">
        <v>17.100000000000001</v>
      </c>
      <c r="AE43" s="52">
        <v>16.3</v>
      </c>
      <c r="AF43" s="52">
        <v>15.7</v>
      </c>
      <c r="AG43" s="52">
        <v>15.7</v>
      </c>
      <c r="AH43" s="72">
        <v>16.7</v>
      </c>
    </row>
    <row r="44" spans="1:34" s="97" customFormat="1" ht="14.1" customHeight="1" x14ac:dyDescent="0.2">
      <c r="A44" s="112" t="s">
        <v>72</v>
      </c>
      <c r="B44" s="113"/>
      <c r="C44" s="114">
        <v>4.9000000000000004</v>
      </c>
      <c r="D44" s="115">
        <v>4.9000000000000004</v>
      </c>
      <c r="E44" s="115">
        <v>5</v>
      </c>
      <c r="F44" s="115">
        <v>4.7</v>
      </c>
      <c r="G44" s="115">
        <v>4.8</v>
      </c>
      <c r="H44" s="115">
        <v>4.9000000000000004</v>
      </c>
      <c r="I44" s="115">
        <v>4.9000000000000004</v>
      </c>
      <c r="J44" s="115">
        <v>5</v>
      </c>
      <c r="K44" s="115">
        <v>5.0999999999999996</v>
      </c>
      <c r="L44" s="115">
        <v>5.3</v>
      </c>
      <c r="M44" s="115">
        <v>5.7</v>
      </c>
      <c r="N44" s="116">
        <v>6</v>
      </c>
      <c r="O44" s="114">
        <v>6.4</v>
      </c>
      <c r="P44" s="115">
        <v>7</v>
      </c>
      <c r="Q44" s="115">
        <v>7.7</v>
      </c>
      <c r="R44" s="115">
        <v>7.9</v>
      </c>
      <c r="S44" s="115">
        <v>8.1999999999999993</v>
      </c>
      <c r="T44" s="115">
        <v>8.6</v>
      </c>
      <c r="U44" s="115">
        <v>9.1</v>
      </c>
      <c r="V44" s="115">
        <v>9.4</v>
      </c>
      <c r="W44" s="115">
        <v>9.6</v>
      </c>
      <c r="X44" s="115">
        <v>10</v>
      </c>
      <c r="Y44" s="115">
        <v>4.2</v>
      </c>
      <c r="Z44" s="115">
        <v>4.3</v>
      </c>
      <c r="AA44" s="117">
        <v>4.3</v>
      </c>
      <c r="AB44" s="115">
        <v>3.4</v>
      </c>
      <c r="AC44" s="115">
        <v>3.3</v>
      </c>
      <c r="AD44" s="115">
        <v>3.4</v>
      </c>
      <c r="AE44" s="115">
        <v>3.4945319882899994</v>
      </c>
      <c r="AF44" s="115">
        <v>3.6</v>
      </c>
      <c r="AG44" s="115">
        <v>3.5</v>
      </c>
      <c r="AH44" s="118">
        <v>3.6</v>
      </c>
    </row>
    <row r="45" spans="1:34" ht="14.1" customHeight="1" x14ac:dyDescent="0.2">
      <c r="A45" s="3" t="s">
        <v>43</v>
      </c>
      <c r="B45" s="77"/>
      <c r="C45" s="28">
        <v>53.1</v>
      </c>
      <c r="D45" s="67">
        <v>53.1</v>
      </c>
      <c r="E45" s="67">
        <v>51.9</v>
      </c>
      <c r="F45" s="67">
        <v>51.3</v>
      </c>
      <c r="G45" s="67">
        <v>52.3</v>
      </c>
      <c r="H45" s="67">
        <v>52.699999999999996</v>
      </c>
      <c r="I45" s="67">
        <v>52.1</v>
      </c>
      <c r="J45" s="67">
        <v>53.5</v>
      </c>
      <c r="K45" s="67">
        <v>53.6</v>
      </c>
      <c r="L45" s="67">
        <v>52</v>
      </c>
      <c r="M45" s="67">
        <v>54.2</v>
      </c>
      <c r="N45" s="29">
        <v>55.4</v>
      </c>
      <c r="O45" s="28">
        <v>54.300000000000004</v>
      </c>
      <c r="P45" s="67">
        <v>56.6</v>
      </c>
      <c r="Q45" s="67">
        <v>56.900000000000006</v>
      </c>
      <c r="R45" s="67">
        <v>56.7</v>
      </c>
      <c r="S45" s="67">
        <v>55.3</v>
      </c>
      <c r="T45" s="67">
        <v>50.9</v>
      </c>
      <c r="U45" s="67">
        <v>50.4</v>
      </c>
      <c r="V45" s="67">
        <v>50.6</v>
      </c>
      <c r="W45" s="67">
        <v>51.6</v>
      </c>
      <c r="X45" s="67">
        <v>50.8</v>
      </c>
      <c r="Y45" s="67">
        <v>50.400000000000006</v>
      </c>
      <c r="Z45" s="67">
        <v>51.399999999999991</v>
      </c>
      <c r="AA45" s="28">
        <v>51.3</v>
      </c>
      <c r="AB45" s="67">
        <v>53.4</v>
      </c>
      <c r="AC45" s="67">
        <v>58.1</v>
      </c>
      <c r="AD45" s="123">
        <v>56</v>
      </c>
      <c r="AE45" s="123">
        <v>56.622029482370003</v>
      </c>
      <c r="AF45" s="123">
        <f>SUM(AF41:AF44)</f>
        <v>59.4</v>
      </c>
      <c r="AG45" s="123">
        <v>57.3</v>
      </c>
      <c r="AH45" s="88">
        <v>60.9</v>
      </c>
    </row>
    <row r="46" spans="1:34" ht="14.1" customHeight="1" x14ac:dyDescent="0.2">
      <c r="A46" s="1" t="s">
        <v>38</v>
      </c>
      <c r="B46" s="55"/>
      <c r="C46" s="12">
        <v>3.8</v>
      </c>
      <c r="D46" s="52">
        <v>3.7</v>
      </c>
      <c r="E46" s="52">
        <v>3.4</v>
      </c>
      <c r="F46" s="52">
        <v>3.5</v>
      </c>
      <c r="G46" s="52">
        <v>3.5</v>
      </c>
      <c r="H46" s="52">
        <v>3.5</v>
      </c>
      <c r="I46" s="52">
        <v>3.6</v>
      </c>
      <c r="J46" s="52">
        <v>3.3</v>
      </c>
      <c r="K46" s="52">
        <v>3</v>
      </c>
      <c r="L46" s="52">
        <v>3</v>
      </c>
      <c r="M46" s="52">
        <v>3</v>
      </c>
      <c r="N46" s="13">
        <v>3</v>
      </c>
      <c r="O46" s="12">
        <v>4</v>
      </c>
      <c r="P46" s="52">
        <v>3</v>
      </c>
      <c r="Q46" s="52">
        <v>3</v>
      </c>
      <c r="R46" s="52">
        <v>3.3</v>
      </c>
      <c r="S46" s="52">
        <v>3.4</v>
      </c>
      <c r="T46" s="52">
        <v>9.6</v>
      </c>
      <c r="U46" s="52">
        <v>10.9</v>
      </c>
      <c r="V46" s="52">
        <v>10.9</v>
      </c>
      <c r="W46" s="52">
        <v>11.7</v>
      </c>
      <c r="X46" s="52">
        <v>13.5</v>
      </c>
      <c r="Y46" s="52">
        <v>15.7</v>
      </c>
      <c r="Z46" s="52">
        <v>16.899999999999999</v>
      </c>
      <c r="AA46" s="57">
        <v>13.3</v>
      </c>
      <c r="AB46" s="52">
        <v>15.1</v>
      </c>
      <c r="AC46" s="52">
        <v>15.4</v>
      </c>
      <c r="AD46" s="52">
        <v>19.100000000000001</v>
      </c>
      <c r="AE46" s="52">
        <v>22.25</v>
      </c>
      <c r="AF46" s="52">
        <v>22</v>
      </c>
      <c r="AG46" s="52">
        <v>24</v>
      </c>
      <c r="AH46" s="72">
        <v>22.3</v>
      </c>
    </row>
    <row r="47" spans="1:34" ht="14.1" customHeight="1" x14ac:dyDescent="0.2">
      <c r="A47" s="1" t="s">
        <v>73</v>
      </c>
      <c r="B47" s="55"/>
      <c r="C47" s="12">
        <v>0</v>
      </c>
      <c r="D47" s="52">
        <v>0</v>
      </c>
      <c r="E47" s="52">
        <v>0</v>
      </c>
      <c r="F47" s="52">
        <v>0</v>
      </c>
      <c r="G47" s="52">
        <v>0</v>
      </c>
      <c r="H47" s="52">
        <v>0</v>
      </c>
      <c r="I47" s="52">
        <v>0</v>
      </c>
      <c r="J47" s="52">
        <v>0</v>
      </c>
      <c r="K47" s="52">
        <v>0</v>
      </c>
      <c r="L47" s="52">
        <v>0</v>
      </c>
      <c r="M47" s="52">
        <v>0</v>
      </c>
      <c r="N47" s="13">
        <v>0</v>
      </c>
      <c r="O47" s="52">
        <v>0</v>
      </c>
      <c r="P47" s="52">
        <v>0</v>
      </c>
      <c r="Q47" s="52">
        <v>0</v>
      </c>
      <c r="R47" s="52">
        <v>0</v>
      </c>
      <c r="S47" s="52">
        <v>0</v>
      </c>
      <c r="T47" s="52">
        <v>0</v>
      </c>
      <c r="U47" s="52">
        <v>0</v>
      </c>
      <c r="V47" s="52">
        <v>0</v>
      </c>
      <c r="W47" s="52">
        <v>0</v>
      </c>
      <c r="X47" s="52">
        <v>0</v>
      </c>
      <c r="Y47" s="52">
        <v>0.8</v>
      </c>
      <c r="Z47" s="52">
        <v>0.8</v>
      </c>
      <c r="AA47" s="57">
        <v>5.9</v>
      </c>
      <c r="AB47" s="52">
        <v>5.6</v>
      </c>
      <c r="AC47" s="52">
        <v>9.1</v>
      </c>
      <c r="AD47" s="52">
        <v>9.5</v>
      </c>
      <c r="AE47" s="52">
        <v>9.1259233240000004</v>
      </c>
      <c r="AF47" s="52">
        <v>8.6999999999999993</v>
      </c>
      <c r="AG47" s="52">
        <v>8.1</v>
      </c>
      <c r="AH47" s="72">
        <v>7.9</v>
      </c>
    </row>
    <row r="48" spans="1:34" ht="14.1" customHeight="1" x14ac:dyDescent="0.2">
      <c r="A48" s="1" t="s">
        <v>11</v>
      </c>
      <c r="B48" s="55"/>
      <c r="C48" s="24">
        <v>1</v>
      </c>
      <c r="D48" s="37">
        <v>1.2</v>
      </c>
      <c r="E48" s="37">
        <v>1.6</v>
      </c>
      <c r="F48" s="37">
        <v>1.8</v>
      </c>
      <c r="G48" s="37">
        <v>1.5</v>
      </c>
      <c r="H48" s="37">
        <v>1.5</v>
      </c>
      <c r="I48" s="37">
        <v>1.5</v>
      </c>
      <c r="J48" s="37">
        <v>1.7</v>
      </c>
      <c r="K48" s="37">
        <v>1.8</v>
      </c>
      <c r="L48" s="37">
        <v>1.7</v>
      </c>
      <c r="M48" s="37">
        <v>1.7</v>
      </c>
      <c r="N48" s="38">
        <v>1.8</v>
      </c>
      <c r="O48" s="24">
        <v>1.7</v>
      </c>
      <c r="P48" s="37">
        <v>1.7</v>
      </c>
      <c r="Q48" s="37">
        <v>1.8</v>
      </c>
      <c r="R48" s="37">
        <v>1.7</v>
      </c>
      <c r="S48" s="37">
        <v>1.8</v>
      </c>
      <c r="T48" s="37">
        <v>1.7</v>
      </c>
      <c r="U48" s="37">
        <v>1.8</v>
      </c>
      <c r="V48" s="37">
        <v>1.7</v>
      </c>
      <c r="W48" s="37">
        <v>1.7</v>
      </c>
      <c r="X48" s="37">
        <v>1.8</v>
      </c>
      <c r="Y48" s="37">
        <v>1.8</v>
      </c>
      <c r="Z48" s="37">
        <v>1.9</v>
      </c>
      <c r="AA48" s="62">
        <v>1.8</v>
      </c>
      <c r="AB48" s="37">
        <v>1.9</v>
      </c>
      <c r="AC48" s="37">
        <v>2</v>
      </c>
      <c r="AD48" s="37">
        <v>1.9</v>
      </c>
      <c r="AE48" s="37">
        <v>2</v>
      </c>
      <c r="AF48" s="37">
        <v>2.1</v>
      </c>
      <c r="AG48" s="37">
        <v>2</v>
      </c>
      <c r="AH48" s="83">
        <v>2.1</v>
      </c>
    </row>
    <row r="49" spans="1:35" ht="14.1" customHeight="1" x14ac:dyDescent="0.2">
      <c r="A49" s="6" t="s">
        <v>74</v>
      </c>
      <c r="B49" s="36"/>
      <c r="C49" s="53">
        <v>4.8</v>
      </c>
      <c r="D49" s="68">
        <v>4.9000000000000004</v>
      </c>
      <c r="E49" s="68">
        <v>5</v>
      </c>
      <c r="F49" s="68">
        <v>5.3</v>
      </c>
      <c r="G49" s="68">
        <v>5</v>
      </c>
      <c r="H49" s="68">
        <v>5</v>
      </c>
      <c r="I49" s="68">
        <v>5.0999999999999996</v>
      </c>
      <c r="J49" s="68">
        <v>5</v>
      </c>
      <c r="K49" s="68">
        <v>4.8</v>
      </c>
      <c r="L49" s="68">
        <v>4.7</v>
      </c>
      <c r="M49" s="68">
        <v>4.7</v>
      </c>
      <c r="N49" s="54">
        <v>4.8</v>
      </c>
      <c r="O49" s="53">
        <v>5.7</v>
      </c>
      <c r="P49" s="68">
        <v>4.7</v>
      </c>
      <c r="Q49" s="68">
        <v>4.8</v>
      </c>
      <c r="R49" s="68">
        <v>5</v>
      </c>
      <c r="S49" s="68">
        <v>5.2</v>
      </c>
      <c r="T49" s="68">
        <v>11.299999999999999</v>
      </c>
      <c r="U49" s="68">
        <v>12.7</v>
      </c>
      <c r="V49" s="68">
        <v>12.6</v>
      </c>
      <c r="W49" s="68">
        <v>13.399999999999999</v>
      </c>
      <c r="X49" s="68">
        <v>15.3</v>
      </c>
      <c r="Y49" s="68">
        <v>18.3</v>
      </c>
      <c r="Z49" s="68">
        <v>19.599999999999998</v>
      </c>
      <c r="AA49" s="53">
        <v>21.000000000000004</v>
      </c>
      <c r="AB49" s="89">
        <v>22.599999999999998</v>
      </c>
      <c r="AC49" s="89">
        <v>26.5</v>
      </c>
      <c r="AD49" s="68">
        <v>30.5</v>
      </c>
      <c r="AE49" s="68">
        <v>33.375923323999999</v>
      </c>
      <c r="AF49" s="68">
        <v>32.799999999999997</v>
      </c>
      <c r="AG49" s="68">
        <v>34.1</v>
      </c>
      <c r="AH49" s="84">
        <v>32.300000000000004</v>
      </c>
    </row>
    <row r="50" spans="1:35" ht="14.1" customHeight="1" x14ac:dyDescent="0.2">
      <c r="A50" s="7" t="s">
        <v>41</v>
      </c>
      <c r="B50" s="39"/>
      <c r="C50" s="41">
        <v>57.9</v>
      </c>
      <c r="D50" s="40">
        <v>58</v>
      </c>
      <c r="E50" s="40">
        <v>56.9</v>
      </c>
      <c r="F50" s="40">
        <v>56.599999999999994</v>
      </c>
      <c r="G50" s="40">
        <v>57.3</v>
      </c>
      <c r="H50" s="40">
        <v>57.699999999999996</v>
      </c>
      <c r="I50" s="40">
        <v>57.2</v>
      </c>
      <c r="J50" s="40">
        <v>58.5</v>
      </c>
      <c r="K50" s="40">
        <v>58.4</v>
      </c>
      <c r="L50" s="40">
        <v>56.7</v>
      </c>
      <c r="M50" s="40">
        <v>58.900000000000006</v>
      </c>
      <c r="N50" s="42">
        <v>60.199999999999996</v>
      </c>
      <c r="O50" s="41">
        <v>60.000000000000007</v>
      </c>
      <c r="P50" s="40">
        <v>61.300000000000004</v>
      </c>
      <c r="Q50" s="40">
        <v>61.7</v>
      </c>
      <c r="R50" s="40">
        <v>61.7</v>
      </c>
      <c r="S50" s="40">
        <v>60.5</v>
      </c>
      <c r="T50" s="40">
        <v>62.199999999999996</v>
      </c>
      <c r="U50" s="40">
        <v>63.1</v>
      </c>
      <c r="V50" s="40">
        <v>63.2</v>
      </c>
      <c r="W50" s="40">
        <v>65</v>
      </c>
      <c r="X50" s="40">
        <v>66.099999999999994</v>
      </c>
      <c r="Y50" s="40">
        <v>68.7</v>
      </c>
      <c r="Z50" s="40">
        <v>70.999999999999986</v>
      </c>
      <c r="AA50" s="41">
        <v>72.3</v>
      </c>
      <c r="AB50" s="40">
        <v>76</v>
      </c>
      <c r="AC50" s="40">
        <v>84.6</v>
      </c>
      <c r="AD50" s="40">
        <v>86.5</v>
      </c>
      <c r="AE50" s="40">
        <v>89.997952806369995</v>
      </c>
      <c r="AF50" s="40">
        <v>92.199999999999989</v>
      </c>
      <c r="AG50" s="40">
        <v>91.4</v>
      </c>
      <c r="AH50" s="85">
        <v>93.2</v>
      </c>
    </row>
    <row r="51" spans="1:35" ht="16.5" customHeight="1" x14ac:dyDescent="0.2">
      <c r="A51" s="43"/>
      <c r="B51" s="86"/>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90"/>
      <c r="AC51" s="90"/>
      <c r="AD51" s="69"/>
      <c r="AE51" s="69"/>
      <c r="AF51" s="69"/>
      <c r="AG51" s="69"/>
      <c r="AH51" s="44"/>
    </row>
    <row r="52" spans="1:35" ht="24.95" customHeight="1" x14ac:dyDescent="0.2">
      <c r="A52" s="145" t="s">
        <v>46</v>
      </c>
      <c r="B52" s="146"/>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7"/>
    </row>
    <row r="53" spans="1:35" s="98" customFormat="1" ht="26.25" customHeight="1" x14ac:dyDescent="0.2">
      <c r="A53" s="145" t="s">
        <v>47</v>
      </c>
      <c r="B53" s="146"/>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7"/>
    </row>
    <row r="54" spans="1:35" ht="25.5" customHeight="1" x14ac:dyDescent="0.2">
      <c r="A54" s="145" t="s">
        <v>48</v>
      </c>
      <c r="B54" s="146"/>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7"/>
    </row>
    <row r="55" spans="1:35" ht="12.6" customHeight="1" x14ac:dyDescent="0.2">
      <c r="A55" s="145" t="s">
        <v>49</v>
      </c>
      <c r="B55" s="146"/>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c r="AD55" s="146"/>
      <c r="AE55" s="146"/>
      <c r="AF55" s="146"/>
      <c r="AG55" s="146"/>
      <c r="AH55" s="147"/>
    </row>
    <row r="56" spans="1:35" ht="12.6" customHeight="1" x14ac:dyDescent="0.2">
      <c r="A56" s="145" t="s">
        <v>50</v>
      </c>
      <c r="B56" s="146"/>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c r="AE56" s="146"/>
      <c r="AF56" s="146"/>
      <c r="AG56" s="146"/>
      <c r="AH56" s="147"/>
    </row>
    <row r="57" spans="1:35" s="97" customFormat="1" ht="13.5" thickBot="1" x14ac:dyDescent="0.25">
      <c r="A57" s="148" t="s">
        <v>51</v>
      </c>
      <c r="B57" s="149"/>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50"/>
    </row>
    <row r="58" spans="1:35" ht="15" x14ac:dyDescent="0.25">
      <c r="A58" s="110"/>
      <c r="B58" s="111"/>
      <c r="C58" s="101" t="s">
        <v>33</v>
      </c>
      <c r="D58" s="102" t="s">
        <v>32</v>
      </c>
      <c r="E58" s="102" t="s">
        <v>31</v>
      </c>
      <c r="F58" s="102" t="s">
        <v>30</v>
      </c>
      <c r="G58" s="103" t="s">
        <v>29</v>
      </c>
      <c r="H58" s="103" t="s">
        <v>18</v>
      </c>
      <c r="I58" s="104" t="s">
        <v>20</v>
      </c>
      <c r="J58" s="104" t="s">
        <v>28</v>
      </c>
      <c r="K58" s="103" t="s">
        <v>27</v>
      </c>
      <c r="L58" s="103" t="s">
        <v>26</v>
      </c>
      <c r="M58" s="103" t="s">
        <v>25</v>
      </c>
      <c r="N58" s="103" t="s">
        <v>16</v>
      </c>
      <c r="O58" s="105" t="s">
        <v>24</v>
      </c>
      <c r="P58" s="104" t="s">
        <v>23</v>
      </c>
      <c r="Q58" s="104" t="s">
        <v>22</v>
      </c>
      <c r="R58" s="104" t="s">
        <v>21</v>
      </c>
      <c r="S58" s="104" t="s">
        <v>12</v>
      </c>
      <c r="T58" s="104" t="s">
        <v>17</v>
      </c>
      <c r="U58" s="104" t="s">
        <v>19</v>
      </c>
      <c r="V58" s="104" t="s">
        <v>34</v>
      </c>
      <c r="W58" s="104" t="s">
        <v>35</v>
      </c>
      <c r="X58" s="104" t="s">
        <v>36</v>
      </c>
      <c r="Y58" s="103" t="s">
        <v>37</v>
      </c>
      <c r="Z58" s="103" t="s">
        <v>39</v>
      </c>
      <c r="AA58" s="105" t="s">
        <v>40</v>
      </c>
      <c r="AB58" s="103" t="s">
        <v>42</v>
      </c>
      <c r="AC58" s="103" t="s">
        <v>44</v>
      </c>
      <c r="AD58" s="103" t="s">
        <v>45</v>
      </c>
      <c r="AE58" s="103" t="s">
        <v>75</v>
      </c>
      <c r="AF58" s="103" t="str">
        <f>AF2</f>
        <v>Jun-20</v>
      </c>
      <c r="AG58" s="103" t="str">
        <f>AG2</f>
        <v>Jul-20</v>
      </c>
      <c r="AH58" s="103" t="str">
        <f>AH2</f>
        <v>Aug-20</v>
      </c>
    </row>
    <row r="59" spans="1:35" s="97" customFormat="1" x14ac:dyDescent="0.2">
      <c r="A59" s="110"/>
      <c r="B59" s="111"/>
      <c r="C59" s="119">
        <v>0</v>
      </c>
      <c r="D59" s="120">
        <v>0</v>
      </c>
      <c r="E59" s="120">
        <v>0</v>
      </c>
      <c r="F59" s="120">
        <v>0</v>
      </c>
      <c r="G59" s="120">
        <v>0.2</v>
      </c>
      <c r="H59" s="120">
        <v>0.3</v>
      </c>
      <c r="I59" s="120">
        <v>0.4</v>
      </c>
      <c r="J59" s="120">
        <v>0.6</v>
      </c>
      <c r="K59" s="120">
        <v>0.7</v>
      </c>
      <c r="L59" s="120">
        <v>1.1000000000000001</v>
      </c>
      <c r="M59" s="120">
        <v>1.6</v>
      </c>
      <c r="N59" s="121">
        <v>2</v>
      </c>
      <c r="O59" s="119">
        <v>2.6</v>
      </c>
      <c r="P59" s="120">
        <v>3.2</v>
      </c>
      <c r="Q59" s="120">
        <v>3.8</v>
      </c>
      <c r="R59" s="120">
        <v>4.3</v>
      </c>
      <c r="S59" s="120">
        <v>4.5999999999999996</v>
      </c>
      <c r="T59" s="120">
        <v>5.0999999999999996</v>
      </c>
      <c r="U59" s="120">
        <v>5.7</v>
      </c>
      <c r="V59" s="120">
        <v>6</v>
      </c>
      <c r="W59" s="120">
        <v>6.3</v>
      </c>
      <c r="X59" s="120">
        <v>6.6</v>
      </c>
      <c r="Y59" s="120">
        <v>0.8</v>
      </c>
      <c r="Z59" s="120">
        <v>1</v>
      </c>
      <c r="AA59" s="124">
        <v>1</v>
      </c>
      <c r="AB59" s="120">
        <v>0</v>
      </c>
      <c r="AC59" s="120">
        <v>0</v>
      </c>
      <c r="AD59" s="120">
        <v>0</v>
      </c>
      <c r="AE59" s="120">
        <v>0</v>
      </c>
      <c r="AF59" s="120">
        <v>0</v>
      </c>
      <c r="AG59" s="120">
        <v>0</v>
      </c>
      <c r="AH59" s="120">
        <v>0</v>
      </c>
      <c r="AI59" s="125"/>
    </row>
    <row r="60" spans="1:35" ht="12.6" customHeight="1" x14ac:dyDescent="0.2">
      <c r="A60" s="140" t="s">
        <v>52</v>
      </c>
      <c r="B60" s="141"/>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2"/>
    </row>
    <row r="61" spans="1:35" ht="12.6" customHeight="1" x14ac:dyDescent="0.2">
      <c r="A61" s="140" t="s">
        <v>76</v>
      </c>
      <c r="B61" s="141"/>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2"/>
    </row>
    <row r="62" spans="1:35" ht="13.5" thickBot="1" x14ac:dyDescent="0.25">
      <c r="A62" s="143"/>
      <c r="B62" s="144"/>
      <c r="C62" s="144"/>
      <c r="D62" s="144"/>
      <c r="E62" s="144"/>
      <c r="F62" s="144"/>
      <c r="G62" s="144"/>
      <c r="H62" s="45"/>
      <c r="I62" s="45"/>
      <c r="J62" s="45"/>
      <c r="K62" s="45"/>
      <c r="L62" s="45"/>
      <c r="M62" s="45"/>
      <c r="N62" s="45"/>
      <c r="O62" s="46"/>
      <c r="P62" s="46"/>
      <c r="Q62" s="46"/>
      <c r="R62" s="46"/>
      <c r="S62" s="46"/>
      <c r="T62" s="46"/>
      <c r="U62" s="46"/>
      <c r="V62" s="46"/>
      <c r="W62" s="46"/>
      <c r="X62" s="46"/>
      <c r="Y62" s="46"/>
      <c r="Z62" s="46"/>
      <c r="AA62" s="46"/>
      <c r="AB62" s="46"/>
      <c r="AC62" s="46"/>
      <c r="AD62" s="46"/>
      <c r="AE62" s="46"/>
      <c r="AF62" s="46"/>
      <c r="AG62" s="46"/>
      <c r="AH62" s="47"/>
    </row>
  </sheetData>
  <sheetProtection selectLockedCells="1"/>
  <mergeCells count="9">
    <mergeCell ref="A61:AH61"/>
    <mergeCell ref="A62:G62"/>
    <mergeCell ref="A52:AH52"/>
    <mergeCell ref="A53:AH53"/>
    <mergeCell ref="A54:AH54"/>
    <mergeCell ref="A55:AH55"/>
    <mergeCell ref="A56:AH56"/>
    <mergeCell ref="A57:AH57"/>
    <mergeCell ref="A60:AH60"/>
  </mergeCells>
  <pageMargins left="0.7" right="0.7" top="0.75" bottom="0.75" header="0.3" footer="0.3"/>
  <pageSetup scale="44" fitToWidth="2" fitToHeight="2" orientation="landscape" r:id="rId1"/>
  <colBreaks count="1" manualBreakCount="1">
    <brk id="14" max="61" man="1"/>
  </colBreaks>
  <customProperties>
    <customPr name="SheetOptions"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678EF11457B2C46AEC5C456326305B8" ma:contentTypeVersion="4" ma:contentTypeDescription="Create a new document." ma:contentTypeScope="" ma:versionID="b7f161a6deebaf2b1af06b88ec5c7463">
  <xsd:schema xmlns:xsd="http://www.w3.org/2001/XMLSchema" xmlns:xs="http://www.w3.org/2001/XMLSchema" xmlns:p="http://schemas.microsoft.com/office/2006/metadata/properties" xmlns:ns3="674d038b-e69f-4bd3-84a0-366d93e46b57" targetNamespace="http://schemas.microsoft.com/office/2006/metadata/properties" ma:root="true" ma:fieldsID="20acbfafe3a489c016b1fbe12128cfbb" ns3:_="">
    <xsd:import namespace="674d038b-e69f-4bd3-84a0-366d93e46b5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4d038b-e69f-4bd3-84a0-366d93e46b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A3FF96-200F-4090-8677-DCEFDBF61656}">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674d038b-e69f-4bd3-84a0-366d93e46b57"/>
    <ds:schemaRef ds:uri="http://www.w3.org/XML/1998/namespace"/>
    <ds:schemaRef ds:uri="http://purl.org/dc/dcmitype/"/>
  </ds:schemaRefs>
</ds:datastoreItem>
</file>

<file path=customXml/itemProps2.xml><?xml version="1.0" encoding="utf-8"?>
<ds:datastoreItem xmlns:ds="http://schemas.openxmlformats.org/officeDocument/2006/customXml" ds:itemID="{EEE987C5-91D2-47F3-935E-FB4687F41629}">
  <ds:schemaRefs>
    <ds:schemaRef ds:uri="http://schemas.microsoft.com/sharepoint/v3/contenttype/forms"/>
  </ds:schemaRefs>
</ds:datastoreItem>
</file>

<file path=customXml/itemProps3.xml><?xml version="1.0" encoding="utf-8"?>
<ds:datastoreItem xmlns:ds="http://schemas.openxmlformats.org/officeDocument/2006/customXml" ds:itemID="{D6C67AF2-47DE-4EC9-846B-6CB476F492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4d038b-e69f-4bd3-84a0-366d93e46b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Historical monthly activity</vt:lpstr>
      <vt:lpstr>'Historical monthly activity'!Print_Area</vt:lpstr>
      <vt:lpstr>'Historical monthly activity'!Print_Titles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jill.goldfarb@etrade.com</dc:creator>
  <cp:lastModifiedBy>Fong, Kaitlin</cp:lastModifiedBy>
  <cp:lastPrinted>2020-06-08T18:11:32Z</cp:lastPrinted>
  <dcterms:created xsi:type="dcterms:W3CDTF">2018-12-26T12:04:18Z</dcterms:created>
  <dcterms:modified xsi:type="dcterms:W3CDTF">2020-09-14T14:57:16Z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acbc09b3-549f-4f69-9f36-b56ea51e4e5e</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Classification">
    <vt:lpwstr>Internal</vt:lpwstr>
  </property>
  <property fmtid="{D5CDD505-2E9C-101B-9397-08002B2CF9AE}" pid="6" name="VisualMarking">
    <vt:lpwstr>NotSelected</vt:lpwstr>
  </property>
  <property fmtid="{D5CDD505-2E9C-101B-9397-08002B2CF9AE}" pid="7" name="ContentTypeId">
    <vt:lpwstr>0x0101002678EF11457B2C46AEC5C456326305B8</vt:lpwstr>
  </property>
</Properties>
</file>